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am_gora\Desktop\"/>
    </mc:Choice>
  </mc:AlternateContent>
  <workbookProtection workbookAlgorithmName="SHA-512" workbookHashValue="ENguxRlL9QaueYDiQK+6hNfHNkPMZgmbnlVtSWsRWhkhrYWTsRzhD0Dawj/pi+kuM1PLHFXIjXuk3l0xARRHWw==" workbookSaltValue="23NMgpQ67OvH+ng/kMqr0g==" workbookSpinCount="100000" lockStructure="1"/>
  <bookViews>
    <workbookView xWindow="0" yWindow="0" windowWidth="25200" windowHeight="11085" tabRatio="731" firstSheet="2" activeTab="10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H9" i="8" l="1"/>
  <c r="I9" i="8"/>
  <c r="J9" i="8"/>
  <c r="K9" i="8"/>
  <c r="L9" i="8"/>
  <c r="G9" i="8"/>
  <c r="F9" i="8"/>
  <c r="D10" i="13" l="1"/>
  <c r="D8" i="16"/>
  <c r="C5" i="14"/>
  <c r="C6" i="18"/>
  <c r="D7" i="12"/>
  <c r="D4" i="7"/>
  <c r="D19" i="7"/>
  <c r="H8" i="8" l="1"/>
  <c r="I8" i="8"/>
  <c r="J8" i="8"/>
  <c r="K8" i="8"/>
  <c r="L8" i="8"/>
  <c r="G8" i="8"/>
  <c r="F8" i="8" l="1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19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31" i="8"/>
  <c r="E31" i="17" s="1"/>
  <c r="E6" i="8"/>
  <c r="E12" i="8" s="1"/>
  <c r="E12" i="17" s="1"/>
  <c r="E14" i="8"/>
  <c r="E14" i="17" s="1"/>
  <c r="E17" i="8"/>
  <c r="E17" i="17" s="1"/>
  <c r="E20" i="8"/>
  <c r="E20" i="17" s="1"/>
  <c r="E22" i="8"/>
  <c r="E22" i="17" s="1"/>
  <c r="E27" i="8"/>
  <c r="E27" i="17" s="1"/>
  <c r="E4" i="7"/>
  <c r="E9" i="7"/>
  <c r="E9" i="15" s="1"/>
  <c r="E19" i="7"/>
  <c r="E29" i="6"/>
  <c r="E29" i="13" s="1"/>
  <c r="E26" i="6"/>
  <c r="E26" i="13" s="1"/>
  <c r="E16" i="6"/>
  <c r="E16" i="13" s="1"/>
  <c r="E7" i="6"/>
  <c r="E7" i="13" s="1"/>
  <c r="E5" i="6" l="1"/>
  <c r="E21" i="6" s="1"/>
  <c r="E21" i="13" s="1"/>
  <c r="E6" i="17"/>
  <c r="E5" i="10"/>
  <c r="E6" i="10"/>
  <c r="E18" i="7"/>
  <c r="E5" i="13"/>
  <c r="E4" i="15"/>
  <c r="E32" i="8"/>
  <c r="E24" i="6"/>
  <c r="E10" i="10" l="1"/>
  <c r="E9" i="10"/>
  <c r="E8" i="10"/>
  <c r="E34" i="6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4" i="12" s="1"/>
  <c r="I34" i="12" s="1"/>
  <c r="I29" i="12"/>
  <c r="H26" i="12"/>
  <c r="H29" i="12"/>
  <c r="H24" i="12"/>
  <c r="H34" i="12" s="1"/>
  <c r="G26" i="12"/>
  <c r="G29" i="12"/>
  <c r="G24" i="12"/>
  <c r="G34" i="12" s="1"/>
  <c r="F26" i="12"/>
  <c r="F24" i="12" s="1"/>
  <c r="F34" i="12" s="1"/>
  <c r="F29" i="12"/>
  <c r="E26" i="12"/>
  <c r="E24" i="12" s="1"/>
  <c r="E34" i="12" s="1"/>
  <c r="E29" i="12"/>
  <c r="D26" i="12"/>
  <c r="D24" i="12" s="1"/>
  <c r="D34" i="12" s="1"/>
  <c r="D29" i="12"/>
  <c r="C26" i="12"/>
  <c r="C29" i="12"/>
  <c r="C24" i="12"/>
  <c r="C34" i="12" s="1"/>
  <c r="I7" i="12"/>
  <c r="I5" i="12" s="1"/>
  <c r="I16" i="12"/>
  <c r="H7" i="12"/>
  <c r="H16" i="12"/>
  <c r="G7" i="12"/>
  <c r="G5" i="12" s="1"/>
  <c r="G21" i="12" s="1"/>
  <c r="G16" i="12"/>
  <c r="F7" i="12"/>
  <c r="F5" i="12" s="1"/>
  <c r="F16" i="12"/>
  <c r="E7" i="12"/>
  <c r="E5" i="12" s="1"/>
  <c r="E16" i="12"/>
  <c r="D16" i="12"/>
  <c r="C7" i="12"/>
  <c r="C5" i="12" s="1"/>
  <c r="C16" i="12"/>
  <c r="L14" i="8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 s="1"/>
  <c r="F16" i="6"/>
  <c r="G7" i="6"/>
  <c r="G5" i="6" s="1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4" i="17" s="1"/>
  <c r="I17" i="8"/>
  <c r="H14" i="8"/>
  <c r="H17" i="8"/>
  <c r="H17" i="17" s="1"/>
  <c r="G14" i="8"/>
  <c r="F14" i="8"/>
  <c r="F20" i="8" s="1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27" i="8"/>
  <c r="G27" i="17" s="1"/>
  <c r="F17" i="8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2" i="8"/>
  <c r="C12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G10" i="8" s="1"/>
  <c r="G6" i="8" s="1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15"/>
  <c r="F21" i="6" l="1"/>
  <c r="H10" i="8"/>
  <c r="J10" i="8"/>
  <c r="J6" i="8" s="1"/>
  <c r="L10" i="8"/>
  <c r="C5" i="10"/>
  <c r="L20" i="8"/>
  <c r="F31" i="8"/>
  <c r="G31" i="8"/>
  <c r="D21" i="6"/>
  <c r="D21" i="13" s="1"/>
  <c r="D5" i="13"/>
  <c r="L29" i="13"/>
  <c r="L6" i="8"/>
  <c r="L12" i="8" s="1"/>
  <c r="K6" i="8"/>
  <c r="I31" i="8"/>
  <c r="K31" i="8"/>
  <c r="H20" i="8"/>
  <c r="G16" i="13"/>
  <c r="K16" i="13"/>
  <c r="E18" i="14"/>
  <c r="E23" i="14" s="1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31" i="8"/>
  <c r="J31" i="17" s="1"/>
  <c r="G20" i="8"/>
  <c r="J7" i="13"/>
  <c r="H7" i="13"/>
  <c r="L9" i="15"/>
  <c r="L17" i="17"/>
  <c r="H16" i="13"/>
  <c r="J16" i="13"/>
  <c r="L16" i="13"/>
  <c r="C18" i="14"/>
  <c r="C23" i="14" s="1"/>
  <c r="D31" i="16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G12" i="8" s="1"/>
  <c r="K18" i="7"/>
  <c r="K23" i="7" s="1"/>
  <c r="K26" i="7" s="1"/>
  <c r="K28" i="7" s="1"/>
  <c r="K31" i="7" s="1"/>
  <c r="K5" i="8" s="1"/>
  <c r="G19" i="15"/>
  <c r="C34" i="6"/>
  <c r="C34" i="13" s="1"/>
  <c r="K21" i="6"/>
  <c r="D34" i="6"/>
  <c r="D34" i="13" s="1"/>
  <c r="D12" i="10"/>
  <c r="I5" i="13"/>
  <c r="F21" i="12"/>
  <c r="I34" i="13"/>
  <c r="C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H12" i="10" s="1"/>
  <c r="J24" i="13"/>
  <c r="G9" i="15"/>
  <c r="J19" i="15"/>
  <c r="K9" i="15"/>
  <c r="L4" i="15"/>
  <c r="L10" i="10" s="1"/>
  <c r="F17" i="17"/>
  <c r="H27" i="17"/>
  <c r="J14" i="17"/>
  <c r="K17" i="17"/>
  <c r="H26" i="13"/>
  <c r="C9" i="10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D10" i="16"/>
  <c r="E10" i="16"/>
  <c r="F10" i="16"/>
  <c r="G10" i="16"/>
  <c r="H10" i="16"/>
  <c r="I10" i="16"/>
  <c r="F7" i="13"/>
  <c r="K29" i="13"/>
  <c r="K5" i="10" s="1"/>
  <c r="G29" i="13"/>
  <c r="C12" i="16"/>
  <c r="J29" i="13"/>
  <c r="E20" i="16"/>
  <c r="F31" i="16"/>
  <c r="I31" i="17" s="1"/>
  <c r="I20" i="16"/>
  <c r="L20" i="17" s="1"/>
  <c r="C20" i="16"/>
  <c r="F20" i="17" s="1"/>
  <c r="I17" i="17"/>
  <c r="J27" i="17"/>
  <c r="J9" i="10"/>
  <c r="H4" i="15"/>
  <c r="F18" i="14"/>
  <c r="G18" i="14"/>
  <c r="H18" i="14"/>
  <c r="I18" i="14"/>
  <c r="G8" i="10"/>
  <c r="G9" i="10"/>
  <c r="G10" i="10"/>
  <c r="D18" i="14"/>
  <c r="H18" i="15" l="1"/>
  <c r="H5" i="10"/>
  <c r="L5" i="10"/>
  <c r="D6" i="10"/>
  <c r="I6" i="10"/>
  <c r="G5" i="10"/>
  <c r="H6" i="10"/>
  <c r="F31" i="17"/>
  <c r="F18" i="15"/>
  <c r="D21" i="12"/>
  <c r="G21" i="13" s="1"/>
  <c r="G20" i="17"/>
  <c r="F5" i="10"/>
  <c r="G32" i="8"/>
  <c r="G33" i="8" s="1"/>
  <c r="G31" i="17"/>
  <c r="I5" i="10"/>
  <c r="K24" i="13"/>
  <c r="K12" i="10" s="1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G24" i="13"/>
  <c r="G12" i="10" s="1"/>
  <c r="C21" i="6"/>
  <c r="C21" i="13" s="1"/>
  <c r="C12" i="10" s="1"/>
  <c r="J20" i="17"/>
  <c r="I21" i="13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I12" i="10" l="1"/>
  <c r="C35" i="8"/>
  <c r="C35" i="17" s="1"/>
  <c r="F12" i="8"/>
  <c r="F6" i="17"/>
  <c r="D35" i="8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F34" i="8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4" i="8" l="1"/>
  <c r="I35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4" i="8" l="1"/>
  <c r="J35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4" i="8" l="1"/>
  <c r="K35" i="8" s="1"/>
  <c r="L34" i="8" s="1"/>
  <c r="L35" i="8" s="1"/>
  <c r="F33" i="16"/>
  <c r="I33" i="17" s="1"/>
  <c r="I32" i="17"/>
  <c r="D33" i="16"/>
  <c r="G33" i="17" s="1"/>
  <c r="G32" i="17"/>
  <c r="D35" i="16"/>
  <c r="L32" i="17"/>
  <c r="I33" i="16"/>
  <c r="L33" i="17" s="1"/>
  <c r="G33" i="16"/>
  <c r="J33" i="17" s="1"/>
  <c r="J32" i="17"/>
  <c r="H33" i="16"/>
  <c r="K33" i="17" s="1"/>
  <c r="K32" i="17"/>
  <c r="G35" i="17" l="1"/>
  <c r="E34" i="16"/>
  <c r="H34" i="17" l="1"/>
  <c r="E35" i="16"/>
  <c r="H35" i="17" l="1"/>
  <c r="F34" i="16"/>
  <c r="I34" i="17" l="1"/>
  <c r="F35" i="16"/>
  <c r="I35" i="17" l="1"/>
  <c r="G34" i="16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15"/>
  <c r="D9" i="10" l="1"/>
  <c r="D10" i="10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<sst xmlns="http://schemas.openxmlformats.org/spreadsheetml/2006/main" count="801" uniqueCount="228">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</sst>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1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9" sqref="E9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4.5703125" style="2" customWidth="1"/>
    <col min="4" max="4" width="13.5703125" style="2" customWidth="1"/>
    <col min="5" max="5" width="13.140625" style="2" customWidth="1"/>
    <col min="6" max="6" width="13.85546875" style="2" customWidth="1"/>
    <col min="7" max="7" width="13.28515625" style="2" customWidth="1"/>
    <col min="8" max="8" width="13.5703125" style="2" customWidth="1"/>
    <col min="9" max="9" width="14.85546875" style="2" customWidth="1"/>
    <col min="10" max="10" width="12.28515625" style="2" customWidth="1"/>
    <col min="11" max="11" width="12.85546875" style="2" customWidth="1"/>
    <col min="12" max="12" width="15" customWidth="1"/>
  </cols>
  <sheetData>
    <row r="1" spans="1:12">
      <c r="A1" s="1" t="s">
        <v>204</v>
      </c>
      <c r="B1" s="68" t="s">
        <v>205</v>
      </c>
    </row>
    <row r="2" spans="1:12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</row>
    <row r="6" spans="1:12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</row>
    <row r="8" spans="1:12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2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</row>
    <row r="17" spans="1:12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</row>
    <row r="22" spans="1:12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</row>
    <row r="25" spans="1:12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</row>
    <row r="27" spans="1:12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</row>
    <row r="28" spans="1:12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</row>
    <row r="29" spans="1:12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</row>
    <row r="30" spans="1:12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</row>
    <row r="31" spans="1:12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</row>
    <row r="33" spans="1:12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</row>
    <row r="35" spans="1:12">
      <c r="B35" s="50" t="s">
        <v>185</v>
      </c>
    </row>
  </sheetData>
  <sheetProtection algorithmName="SHA-512" hashValue="bk1+/g/GZlBUx5SKx/va5pY9GjtxzNa5uzhfS1A1qFUy32Msx5N+DSz7aYUdSsT1samWAnWwxlKD7vvSlWd97Q==" saltValue="R/rTF2bonQeNbgOAHlePcA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F1" sqref="F1:F1048576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9.5703125" style="2" customWidth="1"/>
    <col min="4" max="4" width="20.140625" style="2" customWidth="1"/>
    <col min="5" max="5" width="16.140625" style="2" customWidth="1"/>
    <col min="6" max="6" width="15.5703125" style="2" customWidth="1"/>
    <col min="7" max="7" width="16.28515625" style="2" customWidth="1"/>
    <col min="8" max="8" width="15.85546875" style="2" customWidth="1"/>
    <col min="9" max="9" width="17.28515625" style="2" customWidth="1"/>
    <col min="10" max="10" width="16.140625" style="2" customWidth="1"/>
    <col min="11" max="11" width="13.28515625" style="2" customWidth="1"/>
    <col min="12" max="12" width="9.85546875" customWidth="1"/>
  </cols>
  <sheetData>
    <row r="1" spans="1:12" s="1" customFormat="1">
      <c r="A1" s="1" t="s">
        <v>221</v>
      </c>
      <c r="B1" s="68" t="s">
        <v>222</v>
      </c>
      <c r="C1" s="69"/>
      <c r="D1" s="69"/>
      <c r="E1" s="69"/>
      <c r="F1" s="69"/>
      <c r="G1" s="69"/>
      <c r="H1" s="69"/>
      <c r="I1" s="69"/>
      <c r="J1" s="69"/>
      <c r="K1" s="69"/>
    </row>
    <row r="2" spans="1:1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</row>
    <row r="6" spans="1:12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</row>
    <row r="7" spans="1:12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</row>
    <row r="8" spans="1:12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</row>
    <row r="9" spans="1:12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</row>
    <row r="10" spans="1:12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</row>
    <row r="11" spans="1:12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</row>
    <row r="12" spans="1:12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</row>
    <row r="13" spans="1:12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</row>
    <row r="15" spans="1:12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</row>
    <row r="16" spans="1:12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</row>
    <row r="17" spans="1:12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</row>
    <row r="18" spans="1:12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</row>
    <row r="19" spans="1:12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</row>
    <row r="20" spans="1:12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</row>
    <row r="21" spans="1:12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</row>
    <row r="23" spans="1:12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</row>
    <row r="24" spans="1:12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</row>
    <row r="25" spans="1:12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</row>
    <row r="26" spans="1:12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</row>
    <row r="27" spans="1:12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</row>
    <row r="28" spans="1:12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</row>
    <row r="29" spans="1:12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</row>
    <row r="30" spans="1:12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</row>
    <row r="31" spans="1:12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</row>
    <row r="32" spans="1:12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</row>
    <row r="33" spans="1:12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</row>
    <row r="34" spans="1:12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</row>
    <row r="35" spans="1:12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</row>
    <row r="36" spans="1:12" s="13" customFormat="1">
      <c r="B36" s="50" t="s">
        <v>186</v>
      </c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>
      <c r="A39" s="13"/>
    </row>
  </sheetData>
  <sheetProtection algorithmName="SHA-512" hashValue="8Iy8JU9kBh2fg1esq/LmBq757vCSGSoQuSkpGFY5IswfGEHKSDWlXzJxwo0sD7KAZnpRXGplhPll/R3szjs2xQ==" saltValue="lMUDcRCVKbP95Zql42O6u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view="pageBreakPreview" zoomScale="85" zoomScaleNormal="100" zoomScaleSheetLayoutView="85" workbookViewId="0">
      <selection activeCell="C23" sqref="C23:L23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24.85546875" style="2" customWidth="1"/>
    <col min="4" max="4" width="15.85546875" style="2" customWidth="1"/>
    <col min="5" max="6" width="16" style="2" customWidth="1"/>
    <col min="7" max="8" width="17.140625" style="2" customWidth="1"/>
    <col min="9" max="9" width="21" style="2" customWidth="1"/>
    <col min="10" max="10" width="23.140625" style="2" customWidth="1"/>
    <col min="11" max="11" width="21.42578125" style="2" customWidth="1"/>
    <col min="12" max="12" width="24.28515625" customWidth="1"/>
  </cols>
  <sheetData>
    <row r="1" spans="1:12" s="1" customFormat="1">
      <c r="A1" s="69" t="s">
        <v>223</v>
      </c>
      <c r="B1" s="68" t="s">
        <v>224</v>
      </c>
      <c r="C1" s="69"/>
      <c r="D1" s="69"/>
      <c r="E1" s="69"/>
      <c r="F1" s="69"/>
      <c r="G1" s="69"/>
      <c r="H1" s="69"/>
      <c r="I1" s="69"/>
      <c r="J1" s="69"/>
      <c r="K1" s="69"/>
    </row>
    <row r="2" spans="1:1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</row>
    <row r="3" spans="1:12">
      <c r="A3" s="41"/>
      <c r="B3" s="38" t="s">
        <v>39</v>
      </c>
      <c r="C3" s="60">
        <v>2015</v>
      </c>
      <c r="D3" s="60">
        <v>2016</v>
      </c>
      <c r="E3" s="86"/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  <c r="K3" s="60">
        <v>2022</v>
      </c>
      <c r="L3" s="60">
        <v>2023</v>
      </c>
    </row>
    <row r="4" spans="1:12" s="16" customFormat="1" ht="21" customHeight="1">
      <c r="A4" s="42" t="s">
        <v>9</v>
      </c>
      <c r="B4" s="93" t="s">
        <v>78</v>
      </c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</row>
    <row r="6" spans="1:1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</row>
    <row r="7" spans="1:12" s="16" customFormat="1" ht="21" customHeight="1">
      <c r="A7" s="42" t="s">
        <v>4</v>
      </c>
      <c r="B7" s="93" t="s">
        <v>79</v>
      </c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s="13" customFormat="1">
      <c r="A8" s="11" t="s">
        <v>16</v>
      </c>
      <c r="B8" s="34" t="s">
        <v>80</v>
      </c>
      <c r="C8" s="58" t="e">
        <f>'H. Bilans suma'!C17/('I. RZS suma'!C4/365)</f>
        <v>#DIV/0!</v>
      </c>
      <c r="D8" s="58" t="e">
        <f>'H. Bilans suma'!D17/('I. RZS suma'!D4/365)</f>
        <v>#DIV/0!</v>
      </c>
      <c r="E8" s="58" t="e">
        <f>'H. Bilans suma'!E17/('I. RZS suma'!E4/90)</f>
        <v>#DIV/0!</v>
      </c>
      <c r="F8" s="58" t="e">
        <f>'H. Bilans suma'!F17/('I. RZS suma'!F4/365)</f>
        <v>#DIV/0!</v>
      </c>
      <c r="G8" s="58" t="e">
        <f>'H. Bilans suma'!G17/('I. RZS suma'!G4/365)</f>
        <v>#DIV/0!</v>
      </c>
      <c r="H8" s="58" t="e">
        <f>'H. Bilans suma'!H17/('I. RZS suma'!H4/365)</f>
        <v>#DIV/0!</v>
      </c>
      <c r="I8" s="58" t="e">
        <f>'H. Bilans suma'!I17/('I. RZS suma'!I4/365)</f>
        <v>#DIV/0!</v>
      </c>
      <c r="J8" s="58" t="e">
        <f>'H. Bilans suma'!J17/('I. RZS suma'!J4/365)</f>
        <v>#DIV/0!</v>
      </c>
      <c r="K8" s="58" t="e">
        <f>'H. Bilans suma'!K17/('I. RZS suma'!K4/365)</f>
        <v>#DIV/0!</v>
      </c>
      <c r="L8" s="58" t="e">
        <f>'H. Bilans suma'!L17/('I. RZS suma'!L4/365)</f>
        <v>#DIV/0!</v>
      </c>
    </row>
    <row r="9" spans="1:12" s="13" customFormat="1">
      <c r="A9" s="11" t="s">
        <v>17</v>
      </c>
      <c r="B9" s="34" t="s">
        <v>81</v>
      </c>
      <c r="C9" s="58" t="e">
        <f>'H. Bilans suma'!C18/('I. RZS suma'!C4/365)</f>
        <v>#DIV/0!</v>
      </c>
      <c r="D9" s="58" t="e">
        <f>'H. Bilans suma'!D18/('I. RZS suma'!D4/365)</f>
        <v>#DIV/0!</v>
      </c>
      <c r="E9" s="58" t="e">
        <f>'H. Bilans suma'!E18/('I. RZS suma'!E4/90)</f>
        <v>#DIV/0!</v>
      </c>
      <c r="F9" s="58" t="e">
        <f>'H. Bilans suma'!F18/('I. RZS suma'!F4/365)</f>
        <v>#DIV/0!</v>
      </c>
      <c r="G9" s="58" t="e">
        <f>'H. Bilans suma'!G18/('I. RZS suma'!G4/365)</f>
        <v>#DIV/0!</v>
      </c>
      <c r="H9" s="58" t="e">
        <f>'H. Bilans suma'!H18/('I. RZS suma'!H4/365)</f>
        <v>#DIV/0!</v>
      </c>
      <c r="I9" s="58" t="e">
        <f>'H. Bilans suma'!I18/('I. RZS suma'!I4/365)</f>
        <v>#DIV/0!</v>
      </c>
      <c r="J9" s="58" t="e">
        <f>'H. Bilans suma'!J18/('I. RZS suma'!J4/365)</f>
        <v>#DIV/0!</v>
      </c>
      <c r="K9" s="58" t="e">
        <f>'H. Bilans suma'!K18/('I. RZS suma'!K4/365)</f>
        <v>#DIV/0!</v>
      </c>
      <c r="L9" s="58" t="e">
        <f>'H. Bilans suma'!L18/('I. RZS suma'!L4/365)</f>
        <v>#DIV/0!</v>
      </c>
    </row>
    <row r="10" spans="1:12" s="13" customFormat="1">
      <c r="A10" s="11" t="s">
        <v>18</v>
      </c>
      <c r="B10" s="34" t="s">
        <v>82</v>
      </c>
      <c r="C10" s="58" t="e">
        <f>'H. Bilans suma'!C30/('I. RZS suma'!C4/365)</f>
        <v>#DIV/0!</v>
      </c>
      <c r="D10" s="58" t="e">
        <f>'H. Bilans suma'!D30/('I. RZS suma'!D4/365)</f>
        <v>#DIV/0!</v>
      </c>
      <c r="E10" s="58" t="e">
        <f>'H. Bilans suma'!E30/('I. RZS suma'!E4/90)</f>
        <v>#DIV/0!</v>
      </c>
      <c r="F10" s="58" t="e">
        <f>'H. Bilans suma'!F30/('I. RZS suma'!F4/365)</f>
        <v>#DIV/0!</v>
      </c>
      <c r="G10" s="58" t="e">
        <f>'H. Bilans suma'!G30/('I. RZS suma'!G4/365)</f>
        <v>#DIV/0!</v>
      </c>
      <c r="H10" s="58" t="e">
        <f>'H. Bilans suma'!H30/('I. RZS suma'!H4/365)</f>
        <v>#DIV/0!</v>
      </c>
      <c r="I10" s="58" t="e">
        <f>'H. Bilans suma'!I30/('I. RZS suma'!I4/365)</f>
        <v>#DIV/0!</v>
      </c>
      <c r="J10" s="58" t="e">
        <f>'H. Bilans suma'!J30/('I. RZS suma'!J4/365)</f>
        <v>#DIV/0!</v>
      </c>
      <c r="K10" s="58" t="e">
        <f>'H. Bilans suma'!K30/('I. RZS suma'!K4/365)</f>
        <v>#DIV/0!</v>
      </c>
      <c r="L10" s="58" t="e">
        <f>'H. Bilans suma'!L30/('I. RZS suma'!L4/365)</f>
        <v>#DIV/0!</v>
      </c>
    </row>
    <row r="11" spans="1:12" s="16" customFormat="1" ht="21" customHeight="1">
      <c r="A11" s="42" t="s">
        <v>14</v>
      </c>
      <c r="B11" s="93" t="s">
        <v>83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</row>
    <row r="13" spans="1:12" s="16" customFormat="1" ht="21" customHeight="1">
      <c r="A13" s="42" t="s">
        <v>15</v>
      </c>
      <c r="B13" s="93" t="s">
        <v>189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</row>
    <row r="15" spans="1:1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</row>
    <row r="16" spans="1:12" s="13" customFormat="1">
      <c r="A16" s="47" t="s">
        <v>45</v>
      </c>
      <c r="B16" s="93" t="s">
        <v>190</v>
      </c>
      <c r="C16" s="95"/>
      <c r="D16" s="95"/>
      <c r="E16" s="95"/>
      <c r="F16" s="95"/>
      <c r="G16" s="95"/>
      <c r="H16" s="95"/>
      <c r="I16" s="95"/>
      <c r="J16" s="95"/>
      <c r="K16" s="95"/>
      <c r="L16" s="96"/>
    </row>
    <row r="17" spans="1:12" s="13" customFormat="1">
      <c r="A17" s="11" t="s">
        <v>16</v>
      </c>
      <c r="B17" s="34" t="s">
        <v>164</v>
      </c>
      <c r="C17" s="99"/>
      <c r="D17" s="100"/>
      <c r="E17" s="70"/>
      <c r="F17" s="87"/>
      <c r="G17" s="87"/>
      <c r="H17" s="87"/>
      <c r="I17" s="87"/>
      <c r="J17" s="87"/>
      <c r="K17" s="87"/>
      <c r="L17" s="88"/>
    </row>
    <row r="18" spans="1:12" s="13" customFormat="1">
      <c r="A18" s="11" t="s">
        <v>17</v>
      </c>
      <c r="B18" s="34" t="s">
        <v>165</v>
      </c>
      <c r="C18" s="101"/>
      <c r="D18" s="102"/>
      <c r="E18" s="71"/>
      <c r="F18" s="87"/>
      <c r="G18" s="87"/>
      <c r="H18" s="87"/>
      <c r="I18" s="87"/>
      <c r="J18" s="87"/>
      <c r="K18" s="87"/>
      <c r="L18" s="88"/>
    </row>
    <row r="19" spans="1:12" s="13" customFormat="1">
      <c r="A19" s="11" t="s">
        <v>18</v>
      </c>
      <c r="B19" s="34" t="s">
        <v>166</v>
      </c>
      <c r="C19" s="101"/>
      <c r="D19" s="102"/>
      <c r="E19" s="71"/>
      <c r="F19" s="87"/>
      <c r="G19" s="87"/>
      <c r="H19" s="87"/>
      <c r="I19" s="87"/>
      <c r="J19" s="87"/>
      <c r="K19" s="87"/>
      <c r="L19" s="88"/>
    </row>
    <row r="20" spans="1:12" s="13" customFormat="1">
      <c r="A20" s="11" t="s">
        <v>19</v>
      </c>
      <c r="B20" s="34" t="s">
        <v>167</v>
      </c>
      <c r="C20" s="101"/>
      <c r="D20" s="102"/>
      <c r="E20" s="71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</row>
    <row r="21" spans="1:12" s="13" customFormat="1">
      <c r="A21" s="11" t="s">
        <v>20</v>
      </c>
      <c r="B21" s="34" t="s">
        <v>168</v>
      </c>
      <c r="C21" s="101"/>
      <c r="D21" s="102"/>
      <c r="E21" s="71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</row>
    <row r="22" spans="1:12" s="13" customFormat="1">
      <c r="A22" s="11" t="s">
        <v>170</v>
      </c>
      <c r="B22" s="34" t="s">
        <v>169</v>
      </c>
      <c r="C22" s="103"/>
      <c r="D22" s="104"/>
      <c r="E22" s="72"/>
      <c r="F22" s="87"/>
      <c r="G22" s="87"/>
      <c r="H22" s="87"/>
      <c r="I22" s="87"/>
      <c r="J22" s="87"/>
      <c r="K22" s="87"/>
      <c r="L22" s="88"/>
    </row>
    <row r="23" spans="1:12" s="13" customFormat="1" ht="172.5" customHeight="1">
      <c r="A23" s="11" t="s">
        <v>172</v>
      </c>
      <c r="B23" s="34" t="s">
        <v>171</v>
      </c>
      <c r="C23" s="97"/>
      <c r="D23" s="98"/>
      <c r="E23" s="98"/>
      <c r="F23" s="98"/>
      <c r="G23" s="98"/>
      <c r="H23" s="98"/>
      <c r="I23" s="98"/>
      <c r="J23" s="98"/>
      <c r="K23" s="98"/>
      <c r="L23" s="98"/>
    </row>
    <row r="24" spans="1:12" s="13" customFormat="1">
      <c r="A24" s="10"/>
      <c r="B24" s="44" t="s">
        <v>187</v>
      </c>
      <c r="C24" s="44"/>
      <c r="D24" s="44"/>
      <c r="E24" s="44"/>
      <c r="F24" s="44"/>
      <c r="G24" s="44"/>
    </row>
    <row r="25" spans="1:12" s="13" customFormat="1" ht="96" customHeight="1">
      <c r="A25" s="10"/>
      <c r="B25" s="91" t="s">
        <v>188</v>
      </c>
      <c r="C25" s="92"/>
      <c r="D25" s="92"/>
      <c r="E25" s="92"/>
      <c r="F25" s="92"/>
      <c r="G25" s="92"/>
    </row>
    <row r="26" spans="1:12" s="13" customFormat="1" ht="90" customHeight="1">
      <c r="A26" s="10"/>
      <c r="B26" s="91" t="s">
        <v>203</v>
      </c>
      <c r="C26" s="91"/>
      <c r="D26" s="91"/>
      <c r="E26" s="91"/>
      <c r="F26" s="91"/>
      <c r="G26" s="91"/>
    </row>
    <row r="27" spans="1:12" s="13" customFormat="1" ht="17.25" customHeight="1">
      <c r="A27" s="10"/>
    </row>
    <row r="28" spans="1:1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</row>
    <row r="29" spans="1:1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</row>
    <row r="30" spans="1:12" s="13" customFormat="1">
      <c r="A30" s="37"/>
      <c r="B30" s="36"/>
      <c r="C30" s="36"/>
      <c r="D30" s="7"/>
      <c r="E30" s="7"/>
      <c r="G30" s="7"/>
      <c r="H30" s="7"/>
    </row>
    <row r="31" spans="1:1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</row>
    <row r="32" spans="1:1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</row>
    <row r="33" spans="1:1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</row>
    <row r="34" spans="1:12" s="13" customFormat="1">
      <c r="A34" s="37"/>
      <c r="B34" s="36" t="s">
        <v>106</v>
      </c>
      <c r="C34" s="36"/>
      <c r="D34" s="7"/>
      <c r="E34" s="7"/>
      <c r="G34" s="7"/>
      <c r="H34" s="7"/>
    </row>
    <row r="35" spans="1:12" s="13" customFormat="1">
      <c r="A35" s="37"/>
      <c r="B35" s="36"/>
      <c r="C35" s="36"/>
      <c r="D35" s="7"/>
      <c r="E35" s="7"/>
      <c r="G35" s="7"/>
      <c r="H35" s="7"/>
    </row>
    <row r="36" spans="1:1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</row>
    <row r="37" spans="1:12" s="13" customFormat="1">
      <c r="A37" s="37"/>
      <c r="B37" s="7"/>
      <c r="C37" s="7"/>
      <c r="D37" s="7"/>
      <c r="E37" s="7"/>
      <c r="G37" s="7"/>
      <c r="H37" s="7"/>
    </row>
    <row r="38" spans="1:1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</row>
    <row r="39" spans="1:1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</row>
    <row r="40" spans="1:12">
      <c r="B40" s="43"/>
      <c r="C40" s="14"/>
    </row>
    <row r="41" spans="1:12">
      <c r="A41" s="37" t="s">
        <v>182</v>
      </c>
      <c r="B41" s="7" t="s">
        <v>176</v>
      </c>
      <c r="C41" s="7" t="s">
        <v>177</v>
      </c>
    </row>
    <row r="42" spans="1:12">
      <c r="A42" s="37" t="s">
        <v>183</v>
      </c>
      <c r="B42" s="7" t="s">
        <v>178</v>
      </c>
      <c r="C42" s="67" t="s">
        <v>200</v>
      </c>
    </row>
    <row r="43" spans="1:12" ht="11.25" customHeight="1">
      <c r="A43" s="37" t="s">
        <v>181</v>
      </c>
      <c r="B43" s="7" t="s">
        <v>175</v>
      </c>
      <c r="C43" s="7" t="s">
        <v>184</v>
      </c>
    </row>
    <row r="44" spans="1:12">
      <c r="A44" s="37" t="s">
        <v>180</v>
      </c>
      <c r="B44" s="7" t="s">
        <v>174</v>
      </c>
      <c r="C44" s="89" t="s">
        <v>201</v>
      </c>
      <c r="D44" s="90"/>
      <c r="E44" s="90"/>
      <c r="F44" s="90"/>
      <c r="G44" s="90"/>
      <c r="H44" s="90"/>
      <c r="I44" s="90"/>
      <c r="J44" s="90"/>
      <c r="K44" s="90"/>
      <c r="L44" s="90"/>
    </row>
    <row r="45" spans="1:12">
      <c r="A45" s="37" t="s">
        <v>179</v>
      </c>
      <c r="B45" s="43" t="s">
        <v>162</v>
      </c>
      <c r="C45" s="14" t="s">
        <v>173</v>
      </c>
    </row>
    <row r="46" spans="1:12">
      <c r="C46" s="49"/>
    </row>
    <row r="47" spans="1:12">
      <c r="C47" s="49"/>
    </row>
    <row r="48" spans="1:12">
      <c r="C48" s="49"/>
    </row>
  </sheetData>
  <sheetProtection algorithmName="SHA-512" hashValue="csPAbZFGhvyQkTF68ioHJXsD6yct1pIg1fGvVBbNjxoIel6WvcUOkG2GOeOAr+MJxhIcYFt7Z4WRw3pt8kZQ2Q==" saltValue="C1fL62U+LYqq4IzWV1Tbqw==" spinCount="100000" sheet="1" objects="1" scenarios="1" formatCells="0" formatColumns="0" formatRows="0" insertHyperlinks="0" sort="0" autoFilter="0" pivotTables="0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48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F10" sqref="F10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6.28515625" style="2" customWidth="1"/>
    <col min="4" max="4" width="15.7109375" style="2" customWidth="1"/>
    <col min="5" max="6" width="14.5703125" style="2" customWidth="1"/>
    <col min="7" max="7" width="14.7109375" style="2" customWidth="1"/>
    <col min="8" max="8" width="14.28515625" style="2" customWidth="1"/>
    <col min="9" max="9" width="12.85546875" style="2" customWidth="1"/>
    <col min="10" max="10" width="15" style="2" customWidth="1"/>
    <col min="11" max="11" width="16.42578125" style="2" customWidth="1"/>
    <col min="12" max="12" width="17.28515625" customWidth="1"/>
  </cols>
  <sheetData>
    <row r="1" spans="1:12">
      <c r="A1" s="1" t="s">
        <v>206</v>
      </c>
      <c r="B1" s="68" t="s">
        <v>207</v>
      </c>
    </row>
    <row r="2" spans="1:1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</row>
    <row r="5" spans="1:12">
      <c r="A5" s="6" t="s">
        <v>7</v>
      </c>
      <c r="B5" s="30" t="s">
        <v>115</v>
      </c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>
      <c r="A8" s="6" t="s">
        <v>8</v>
      </c>
      <c r="B8" s="30" t="s">
        <v>118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</row>
    <row r="10" spans="1:12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</row>
    <row r="18" spans="1:1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</row>
    <row r="19" spans="1:12" s="1" customFormat="1">
      <c r="A19" s="5" t="s">
        <v>15</v>
      </c>
      <c r="B19" s="29" t="s">
        <v>44</v>
      </c>
      <c r="C19" s="19">
        <f>SUM(C20:C21)</f>
        <v>0</v>
      </c>
      <c r="D19" s="19">
        <f>SUM(D20:D21)</f>
        <v>0</v>
      </c>
      <c r="E19" s="19">
        <f t="shared" ref="E19" si="7">SUM(E20:E21)</f>
        <v>0</v>
      </c>
      <c r="F19" s="19">
        <f t="shared" ref="F19:K19" si="8">SUM(F20:F21)</f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ref="L19" si="9">SUM(L20:L21)</f>
        <v>0</v>
      </c>
    </row>
    <row r="20" spans="1:12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</row>
    <row r="24" spans="1:12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2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</row>
    <row r="27" spans="1:12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</row>
    <row r="29" spans="1:12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</row>
    <row r="32" spans="1:1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ddMwdnKrx0+5fqMsaPaU1Q0MrQL+pkCiwhDdW851DYLSqvu1S2y2bg3+2Q7FLOdy9AHuPxleOGAWL6ozYLx81A==" saltValue="fz0f3P3eWAm8jFBJgAs9Og==" spinCount="100000" sheet="1" objects="1" scenarios="1" formatCells="0" formatColumns="0" formatRows="0" sort="0" autoFilter="0" pivotTables="0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Normal="100" workbookViewId="0">
      <selection activeCell="F7" sqref="F7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20.42578125" style="2" customWidth="1"/>
    <col min="4" max="4" width="17.42578125" style="2" customWidth="1"/>
    <col min="5" max="5" width="17.28515625" style="2" customWidth="1"/>
    <col min="6" max="8" width="15.7109375" style="2" customWidth="1"/>
    <col min="9" max="9" width="14" style="2" customWidth="1"/>
    <col min="10" max="10" width="15.5703125" style="2" customWidth="1"/>
    <col min="11" max="11" width="13.85546875" style="2" customWidth="1"/>
    <col min="12" max="12" width="14.140625" customWidth="1"/>
  </cols>
  <sheetData>
    <row r="1" spans="1:12">
      <c r="A1" s="1" t="s">
        <v>208</v>
      </c>
      <c r="B1" s="68" t="s">
        <v>209</v>
      </c>
    </row>
    <row r="2" spans="1:1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13" customFormat="1">
      <c r="A5" s="5" t="s">
        <v>7</v>
      </c>
      <c r="B5" s="5" t="s">
        <v>71</v>
      </c>
      <c r="C5" s="76"/>
      <c r="D5" s="76"/>
      <c r="E5" s="76"/>
      <c r="F5" s="74">
        <f>'B. RZS bez projektu'!F31</f>
        <v>0</v>
      </c>
      <c r="G5" s="74">
        <f>'B. RZS bez projektu'!G31</f>
        <v>0</v>
      </c>
      <c r="H5" s="74">
        <f>'B. RZS bez projektu'!H31</f>
        <v>0</v>
      </c>
      <c r="I5" s="74">
        <f>'B. RZS bez projektu'!I31</f>
        <v>0</v>
      </c>
      <c r="J5" s="74">
        <f>'B. RZS bez projektu'!J31</f>
        <v>0</v>
      </c>
      <c r="K5" s="74">
        <f>'B. RZS bez projektu'!K31</f>
        <v>0</v>
      </c>
      <c r="L5" s="74">
        <f>'B. RZS bez projektu'!L31</f>
        <v>0</v>
      </c>
    </row>
    <row r="6" spans="1:12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</row>
    <row r="7" spans="1:12" s="13" customFormat="1">
      <c r="A7" s="6" t="s">
        <v>16</v>
      </c>
      <c r="B7" s="6" t="s">
        <v>61</v>
      </c>
      <c r="C7" s="76"/>
      <c r="D7" s="76"/>
      <c r="E7" s="76"/>
      <c r="F7" s="74">
        <f>'B. RZS bez projektu'!F10</f>
        <v>0</v>
      </c>
      <c r="G7" s="74">
        <f>'B. RZS bez projektu'!G10</f>
        <v>0</v>
      </c>
      <c r="H7" s="74">
        <f>'B. RZS bez projektu'!H10</f>
        <v>0</v>
      </c>
      <c r="I7" s="74">
        <f>'B. RZS bez projektu'!I10</f>
        <v>0</v>
      </c>
      <c r="J7" s="74">
        <f>'B. RZS bez projektu'!J10</f>
        <v>0</v>
      </c>
      <c r="K7" s="74">
        <f>'B. RZS bez projektu'!K10</f>
        <v>0</v>
      </c>
      <c r="L7" s="74">
        <f>'B. RZS bez projektu'!L10</f>
        <v>0</v>
      </c>
    </row>
    <row r="8" spans="1:12" s="31" customFormat="1">
      <c r="A8" s="6" t="s">
        <v>17</v>
      </c>
      <c r="B8" s="6" t="s">
        <v>72</v>
      </c>
      <c r="C8" s="76"/>
      <c r="D8" s="76"/>
      <c r="E8" s="76"/>
      <c r="F8" s="74">
        <f>'A. Bilans bez projektu'!D17-'A. Bilans bez projektu'!F17</f>
        <v>0</v>
      </c>
      <c r="G8" s="74">
        <f>'A. Bilans bez projektu'!F17-'A. Bilans bez projektu'!G17</f>
        <v>0</v>
      </c>
      <c r="H8" s="74">
        <f>'A. Bilans bez projektu'!G17-'A. Bilans bez projektu'!H17</f>
        <v>0</v>
      </c>
      <c r="I8" s="74">
        <f>'A. Bilans bez projektu'!H17-'A. Bilans bez projektu'!I17</f>
        <v>0</v>
      </c>
      <c r="J8" s="74">
        <f>'A. Bilans bez projektu'!I17-'A. Bilans bez projektu'!J17</f>
        <v>0</v>
      </c>
      <c r="K8" s="74">
        <f>'A. Bilans bez projektu'!J17-'A. Bilans bez projektu'!K17</f>
        <v>0</v>
      </c>
      <c r="L8" s="74">
        <f>'A. Bilans bez projektu'!K17-'A. Bilans bez projektu'!L17</f>
        <v>0</v>
      </c>
    </row>
    <row r="9" spans="1:12" s="13" customFormat="1">
      <c r="A9" s="6" t="s">
        <v>18</v>
      </c>
      <c r="B9" s="6" t="s">
        <v>73</v>
      </c>
      <c r="C9" s="76"/>
      <c r="D9" s="76"/>
      <c r="E9" s="76"/>
      <c r="F9" s="74">
        <f>'A. Bilans bez projektu'!D18-'A. Bilans bez projektu'!F18+'A. Bilans bez projektu'!D13-'A. Bilans bez projektu'!F13</f>
        <v>0</v>
      </c>
      <c r="G9" s="74">
        <f>'A. Bilans bez projektu'!F18-'A. Bilans bez projektu'!G18+'A. Bilans bez projektu'!F13-'A. Bilans bez projektu'!G13</f>
        <v>0</v>
      </c>
      <c r="H9" s="74">
        <f>'A. Bilans bez projektu'!G18-'A. Bilans bez projektu'!H18+'A. Bilans bez projektu'!G13-'A. Bilans bez projektu'!H13</f>
        <v>0</v>
      </c>
      <c r="I9" s="74">
        <f>'A. Bilans bez projektu'!H18-'A. Bilans bez projektu'!I18+'A. Bilans bez projektu'!H13-'A. Bilans bez projektu'!I13</f>
        <v>0</v>
      </c>
      <c r="J9" s="74">
        <f>'A. Bilans bez projektu'!I18-'A. Bilans bez projektu'!J18+'A. Bilans bez projektu'!I13-'A. Bilans bez projektu'!J13</f>
        <v>0</v>
      </c>
      <c r="K9" s="74">
        <f>'A. Bilans bez projektu'!J18-'A. Bilans bez projektu'!K18+'A. Bilans bez projektu'!J13-'A. Bilans bez projektu'!K13</f>
        <v>0</v>
      </c>
      <c r="L9" s="74">
        <f>'A. Bilans bez projektu'!K18-'A. Bilans bez projektu'!L18+'A. Bilans bez projektu'!K13-'A. Bilans bez projektu'!L13</f>
        <v>0</v>
      </c>
    </row>
    <row r="10" spans="1:12" s="13" customFormat="1">
      <c r="A10" s="6" t="s">
        <v>19</v>
      </c>
      <c r="B10" s="6" t="s">
        <v>74</v>
      </c>
      <c r="C10" s="76"/>
      <c r="D10" s="76"/>
      <c r="E10" s="76"/>
      <c r="F10" s="74">
        <f>('A. Bilans bez projektu'!F29-'A. Bilans bez projektu'!F31)-('A. Bilans bez projektu'!D29-'A. Bilans bez projektu'!D31)</f>
        <v>0</v>
      </c>
      <c r="G10" s="74">
        <f>('A. Bilans bez projektu'!G29-'A. Bilans bez projektu'!G31)-('A. Bilans bez projektu'!F29-'A. Bilans bez projektu'!F31)</f>
        <v>0</v>
      </c>
      <c r="H10" s="74">
        <f>('A. Bilans bez projektu'!H29-'A. Bilans bez projektu'!H31)-('A. Bilans bez projektu'!G29-'A. Bilans bez projektu'!G31)</f>
        <v>0</v>
      </c>
      <c r="I10" s="74">
        <f>('A. Bilans bez projektu'!I29-'A. Bilans bez projektu'!I31)-('A. Bilans bez projektu'!H29-'A. Bilans bez projektu'!H31)</f>
        <v>0</v>
      </c>
      <c r="J10" s="74">
        <f>('A. Bilans bez projektu'!J29-'A. Bilans bez projektu'!J31)-('A. Bilans bez projektu'!I29-'A. Bilans bez projektu'!I31)</f>
        <v>0</v>
      </c>
      <c r="K10" s="74">
        <f>('A. Bilans bez projektu'!K29-'A. Bilans bez projektu'!K31)-('A. Bilans bez projektu'!J29-'A. Bilans bez projektu'!J31)</f>
        <v>0</v>
      </c>
      <c r="L10" s="74">
        <f>('A. Bilans bez projektu'!L29-'A. Bilans bez projektu'!L31)-('A. Bilans bez projektu'!K29-'A. Bilans bez projektu'!K31)</f>
        <v>0</v>
      </c>
    </row>
    <row r="11" spans="1:12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</row>
    <row r="13" spans="1:12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</row>
    <row r="15" spans="1:12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</row>
    <row r="18" spans="1:12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</row>
    <row r="21" spans="1:12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</row>
    <row r="23" spans="1:12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</row>
    <row r="28" spans="1:12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</row>
    <row r="32" spans="1:12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</row>
    <row r="33" spans="1:12" s="31" customFormat="1">
      <c r="A33" s="5" t="s">
        <v>45</v>
      </c>
      <c r="B33" s="5" t="s">
        <v>161</v>
      </c>
      <c r="C33" s="77"/>
      <c r="D33" s="77"/>
      <c r="E33" s="77"/>
      <c r="F33" s="75">
        <f>F32</f>
        <v>0</v>
      </c>
      <c r="G33" s="75">
        <f>G32</f>
        <v>0</v>
      </c>
      <c r="H33" s="75">
        <f t="shared" ref="H33:L33" si="27">H32</f>
        <v>0</v>
      </c>
      <c r="I33" s="75">
        <f t="shared" si="27"/>
        <v>0</v>
      </c>
      <c r="J33" s="75">
        <f t="shared" si="27"/>
        <v>0</v>
      </c>
      <c r="K33" s="75">
        <f t="shared" si="27"/>
        <v>0</v>
      </c>
      <c r="L33" s="75">
        <f t="shared" si="27"/>
        <v>0</v>
      </c>
    </row>
    <row r="34" spans="1:12" s="31" customFormat="1">
      <c r="A34" s="5" t="s">
        <v>47</v>
      </c>
      <c r="B34" s="5" t="s">
        <v>128</v>
      </c>
      <c r="C34" s="77"/>
      <c r="D34" s="77"/>
      <c r="E34" s="77"/>
      <c r="F34" s="75">
        <f>D35</f>
        <v>0</v>
      </c>
      <c r="G34" s="75">
        <f>F35</f>
        <v>0</v>
      </c>
      <c r="H34" s="75">
        <f t="shared" ref="H34:L34" si="28">G35</f>
        <v>0</v>
      </c>
      <c r="I34" s="75">
        <f t="shared" si="28"/>
        <v>0</v>
      </c>
      <c r="J34" s="75">
        <f t="shared" si="28"/>
        <v>0</v>
      </c>
      <c r="K34" s="75">
        <f t="shared" si="28"/>
        <v>0</v>
      </c>
      <c r="L34" s="75">
        <f t="shared" si="28"/>
        <v>0</v>
      </c>
    </row>
    <row r="35" spans="1:12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</row>
    <row r="36" spans="1:12" s="13" customFormat="1">
      <c r="B36" s="50" t="s">
        <v>186</v>
      </c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2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2">
      <c r="A39" s="13"/>
    </row>
  </sheetData>
  <sheetProtection algorithmName="SHA-512" hashValue="5wWUQlm6g6MBRLr5QNQByFuW/l2gAjTjDyrju9hN0ZrHLgSRNPcapuLMatV2FoUNgXuCOCmujGQur6VsRCGgQw==" saltValue="eNUuv/K56hj7lYVZmiHyag==" spinCount="100000" sheet="1" objects="1" scenarios="1" formatCells="0" formatColumns="0" formatRows="0" insertHyperlinks="0" sort="0" autoFilter="0" pivotTables="0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>
      <selection activeCell="E1" sqref="E1:E1048576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7.85546875" style="2" customWidth="1"/>
    <col min="4" max="4" width="17.140625" style="2" customWidth="1"/>
    <col min="5" max="5" width="17.42578125" style="2" customWidth="1"/>
    <col min="6" max="6" width="16.5703125" style="2" customWidth="1"/>
    <col min="7" max="7" width="17.5703125" style="2" customWidth="1"/>
    <col min="8" max="8" width="17.140625" style="2" customWidth="1"/>
    <col min="9" max="9" width="16.140625" customWidth="1"/>
  </cols>
  <sheetData>
    <row r="1" spans="1:9">
      <c r="A1" s="1" t="s">
        <v>210</v>
      </c>
      <c r="B1" s="68" t="s">
        <v>211</v>
      </c>
    </row>
    <row r="2" spans="1: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</row>
    <row r="3" spans="1:9">
      <c r="A3" s="8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</row>
    <row r="4" spans="1: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</row>
    <row r="5" spans="1: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</row>
    <row r="6" spans="1:9">
      <c r="A6" s="3" t="s">
        <v>7</v>
      </c>
      <c r="B6" s="21" t="s">
        <v>10</v>
      </c>
      <c r="C6" s="78"/>
      <c r="D6" s="78"/>
      <c r="E6" s="78"/>
      <c r="F6" s="78"/>
      <c r="G6" s="78"/>
      <c r="H6" s="78"/>
      <c r="I6" s="78"/>
    </row>
    <row r="7" spans="1:9">
      <c r="A7" s="3" t="s">
        <v>5</v>
      </c>
      <c r="B7" s="21" t="s">
        <v>135</v>
      </c>
      <c r="C7" s="25">
        <f t="shared" ref="C7:I7" si="1">SUM(C8:C12)</f>
        <v>0</v>
      </c>
      <c r="D7" s="25">
        <f>SUM(D8:D12)</f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</row>
    <row r="8" spans="1:9" s="13" customFormat="1">
      <c r="A8" s="45" t="s">
        <v>108</v>
      </c>
      <c r="B8" s="46" t="s">
        <v>27</v>
      </c>
      <c r="C8" s="79"/>
      <c r="D8" s="79"/>
      <c r="E8" s="79"/>
      <c r="F8" s="79"/>
      <c r="G8" s="79"/>
      <c r="H8" s="79"/>
      <c r="I8" s="79"/>
    </row>
    <row r="9" spans="1:9" s="13" customFormat="1">
      <c r="A9" s="45" t="s">
        <v>109</v>
      </c>
      <c r="B9" s="46" t="s">
        <v>28</v>
      </c>
      <c r="C9" s="79"/>
      <c r="D9" s="79"/>
      <c r="E9" s="79"/>
      <c r="F9" s="79"/>
      <c r="G9" s="79"/>
      <c r="H9" s="79"/>
      <c r="I9" s="79"/>
    </row>
    <row r="10" spans="1:9" s="13" customFormat="1">
      <c r="A10" s="45" t="s">
        <v>110</v>
      </c>
      <c r="B10" s="46" t="s">
        <v>29</v>
      </c>
      <c r="C10" s="79"/>
      <c r="D10" s="79"/>
      <c r="E10" s="79"/>
      <c r="F10" s="79"/>
      <c r="G10" s="79"/>
      <c r="H10" s="79"/>
      <c r="I10" s="79"/>
    </row>
    <row r="11" spans="1:9" s="13" customFormat="1">
      <c r="A11" s="45" t="s">
        <v>111</v>
      </c>
      <c r="B11" s="46" t="s">
        <v>30</v>
      </c>
      <c r="C11" s="79"/>
      <c r="D11" s="79"/>
      <c r="E11" s="79"/>
      <c r="F11" s="79"/>
      <c r="G11" s="79"/>
      <c r="H11" s="79"/>
      <c r="I11" s="79"/>
    </row>
    <row r="12" spans="1:9" s="13" customFormat="1">
      <c r="A12" s="45" t="s">
        <v>112</v>
      </c>
      <c r="B12" s="46" t="s">
        <v>159</v>
      </c>
      <c r="C12" s="79"/>
      <c r="D12" s="79"/>
      <c r="E12" s="79"/>
      <c r="F12" s="79"/>
      <c r="G12" s="79"/>
      <c r="H12" s="79"/>
      <c r="I12" s="79"/>
    </row>
    <row r="13" spans="1:9">
      <c r="A13" s="3" t="s">
        <v>6</v>
      </c>
      <c r="B13" s="21" t="s">
        <v>113</v>
      </c>
      <c r="C13" s="78"/>
      <c r="D13" s="78"/>
      <c r="E13" s="78"/>
      <c r="F13" s="78"/>
      <c r="G13" s="78"/>
      <c r="H13" s="78"/>
      <c r="I13" s="78"/>
    </row>
    <row r="14" spans="1:9">
      <c r="A14" s="3" t="s">
        <v>8</v>
      </c>
      <c r="B14" s="21" t="s">
        <v>130</v>
      </c>
      <c r="C14" s="78"/>
      <c r="D14" s="78"/>
      <c r="E14" s="78"/>
      <c r="F14" s="78"/>
      <c r="G14" s="78"/>
      <c r="H14" s="78"/>
      <c r="I14" s="78"/>
    </row>
    <row r="15" spans="1:9">
      <c r="A15" s="3" t="s">
        <v>56</v>
      </c>
      <c r="B15" s="21" t="s">
        <v>114</v>
      </c>
      <c r="C15" s="78"/>
      <c r="D15" s="78"/>
      <c r="E15" s="78"/>
      <c r="F15" s="78"/>
      <c r="G15" s="78"/>
      <c r="H15" s="78"/>
      <c r="I15" s="78"/>
    </row>
    <row r="16" spans="1: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</row>
    <row r="17" spans="1:9">
      <c r="A17" s="3" t="s">
        <v>7</v>
      </c>
      <c r="B17" s="21" t="s">
        <v>11</v>
      </c>
      <c r="C17" s="78"/>
      <c r="D17" s="78"/>
      <c r="E17" s="78"/>
      <c r="F17" s="78"/>
      <c r="G17" s="78"/>
      <c r="H17" s="78"/>
      <c r="I17" s="78"/>
    </row>
    <row r="18" spans="1:9">
      <c r="A18" s="3" t="s">
        <v>5</v>
      </c>
      <c r="B18" s="21" t="s">
        <v>12</v>
      </c>
      <c r="C18" s="78"/>
      <c r="D18" s="78"/>
      <c r="E18" s="78"/>
      <c r="F18" s="78"/>
      <c r="G18" s="78"/>
      <c r="H18" s="78"/>
      <c r="I18" s="78"/>
    </row>
    <row r="19" spans="1:9">
      <c r="A19" s="3" t="s">
        <v>6</v>
      </c>
      <c r="B19" s="21" t="s">
        <v>160</v>
      </c>
      <c r="C19" s="78"/>
      <c r="D19" s="78"/>
      <c r="E19" s="78"/>
      <c r="F19" s="78"/>
      <c r="G19" s="78"/>
      <c r="H19" s="78"/>
      <c r="I19" s="78"/>
    </row>
    <row r="20" spans="1:9">
      <c r="A20" s="6" t="s">
        <v>8</v>
      </c>
      <c r="B20" s="34" t="s">
        <v>131</v>
      </c>
      <c r="C20" s="78"/>
      <c r="D20" s="78"/>
      <c r="E20" s="78"/>
      <c r="F20" s="78"/>
      <c r="G20" s="78"/>
      <c r="H20" s="78"/>
      <c r="I20" s="78"/>
    </row>
    <row r="21" spans="1: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</row>
    <row r="22" spans="1: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</row>
    <row r="23" spans="1:9" s="1" customFormat="1">
      <c r="A23" s="5" t="s">
        <v>9</v>
      </c>
      <c r="B23" s="20" t="s">
        <v>21</v>
      </c>
      <c r="C23" s="80"/>
      <c r="D23" s="80"/>
      <c r="E23" s="80"/>
      <c r="F23" s="80"/>
      <c r="G23" s="80"/>
      <c r="H23" s="80"/>
      <c r="I23" s="80"/>
    </row>
    <row r="24" spans="1: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</row>
    <row r="25" spans="1:9">
      <c r="A25" s="3" t="s">
        <v>7</v>
      </c>
      <c r="B25" s="21" t="s">
        <v>23</v>
      </c>
      <c r="C25" s="78"/>
      <c r="D25" s="78"/>
      <c r="E25" s="78"/>
      <c r="F25" s="78"/>
      <c r="G25" s="78"/>
      <c r="H25" s="78"/>
      <c r="I25" s="78"/>
    </row>
    <row r="26" spans="1: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</row>
    <row r="27" spans="1:9" s="13" customFormat="1">
      <c r="A27" s="6" t="s">
        <v>16</v>
      </c>
      <c r="B27" s="46" t="s">
        <v>139</v>
      </c>
      <c r="C27" s="79"/>
      <c r="D27" s="79"/>
      <c r="E27" s="79"/>
      <c r="F27" s="79"/>
      <c r="G27" s="79"/>
      <c r="H27" s="79"/>
      <c r="I27" s="79"/>
    </row>
    <row r="28" spans="1:9" s="13" customFormat="1">
      <c r="A28" s="6" t="s">
        <v>17</v>
      </c>
      <c r="B28" s="46" t="s">
        <v>140</v>
      </c>
      <c r="C28" s="79"/>
      <c r="D28" s="79"/>
      <c r="E28" s="79"/>
      <c r="F28" s="79"/>
      <c r="G28" s="79"/>
      <c r="H28" s="79"/>
      <c r="I28" s="79"/>
    </row>
    <row r="29" spans="1: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</row>
    <row r="30" spans="1:9" s="13" customFormat="1">
      <c r="A30" s="6" t="s">
        <v>16</v>
      </c>
      <c r="B30" s="46" t="s">
        <v>138</v>
      </c>
      <c r="C30" s="79"/>
      <c r="D30" s="79"/>
      <c r="E30" s="79"/>
      <c r="F30" s="79"/>
      <c r="G30" s="79"/>
      <c r="H30" s="79"/>
      <c r="I30" s="79"/>
    </row>
    <row r="31" spans="1:9" s="13" customFormat="1">
      <c r="A31" s="6" t="s">
        <v>17</v>
      </c>
      <c r="B31" s="46" t="s">
        <v>139</v>
      </c>
      <c r="C31" s="79"/>
      <c r="D31" s="79"/>
      <c r="E31" s="79"/>
      <c r="F31" s="79"/>
      <c r="G31" s="79"/>
      <c r="H31" s="79"/>
      <c r="I31" s="79"/>
    </row>
    <row r="32" spans="1:9" s="13" customFormat="1">
      <c r="A32" s="6" t="s">
        <v>18</v>
      </c>
      <c r="B32" s="46" t="s">
        <v>140</v>
      </c>
      <c r="C32" s="79"/>
      <c r="D32" s="79"/>
      <c r="E32" s="79"/>
      <c r="F32" s="79"/>
      <c r="G32" s="79"/>
      <c r="H32" s="79"/>
      <c r="I32" s="79"/>
    </row>
    <row r="33" spans="1:9">
      <c r="A33" s="6" t="s">
        <v>8</v>
      </c>
      <c r="B33" s="21" t="s">
        <v>26</v>
      </c>
      <c r="C33" s="78"/>
      <c r="D33" s="78"/>
      <c r="E33" s="78"/>
      <c r="F33" s="78"/>
      <c r="G33" s="78"/>
      <c r="H33" s="78"/>
      <c r="I33" s="78"/>
    </row>
    <row r="34" spans="1: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</row>
    <row r="35" spans="1:9">
      <c r="B35" s="50" t="s">
        <v>185</v>
      </c>
    </row>
  </sheetData>
  <sheetProtection algorithmName="SHA-512" hashValue="Nkw0xfCZCxXJQa/Pj6PRp0BLV2zRf5uX7Jqdd/nhxhU6A6GXW1fkoA12afWJz1eLUXMvRzJ7vLXx55OYMc8eXQ==" saltValue="DZzETWql/LwF+aiNK1AOy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3" sqref="E13"/>
    </sheetView>
  </sheetViews>
  <sheetFormatPr defaultRowHeight="12.75"/>
  <cols>
    <col min="2" max="2" width="51.5703125" bestFit="1" customWidth="1"/>
    <col min="3" max="3" width="15.28515625" customWidth="1"/>
    <col min="4" max="4" width="14.7109375" customWidth="1"/>
    <col min="5" max="5" width="14" customWidth="1"/>
    <col min="6" max="6" width="15.28515625" customWidth="1"/>
    <col min="7" max="7" width="14.42578125" customWidth="1"/>
    <col min="8" max="8" width="15.7109375" customWidth="1"/>
    <col min="9" max="9" width="16.42578125" customWidth="1"/>
  </cols>
  <sheetData>
    <row r="1" spans="1:9" s="1" customFormat="1">
      <c r="A1" s="1" t="s">
        <v>212</v>
      </c>
      <c r="B1" s="1" t="s">
        <v>213</v>
      </c>
    </row>
    <row r="3" spans="1:9">
      <c r="B3" s="1" t="s">
        <v>191</v>
      </c>
    </row>
    <row r="4" spans="1:9">
      <c r="A4" s="62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</row>
    <row r="5" spans="1:9">
      <c r="A5" s="63"/>
      <c r="B5" s="64" t="s">
        <v>39</v>
      </c>
      <c r="C5" s="53">
        <v>2017</v>
      </c>
      <c r="D5" s="53">
        <v>2018</v>
      </c>
      <c r="E5" s="53">
        <v>2019</v>
      </c>
      <c r="F5" s="53">
        <v>2020</v>
      </c>
      <c r="G5" s="53">
        <v>2021</v>
      </c>
      <c r="H5" s="53">
        <v>2022</v>
      </c>
      <c r="I5" s="53">
        <v>2023</v>
      </c>
    </row>
    <row r="6" spans="1:9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</row>
    <row r="7" spans="1:9">
      <c r="A7" s="65"/>
      <c r="B7" s="66" t="s">
        <v>192</v>
      </c>
      <c r="C7" s="84"/>
      <c r="D7" s="84"/>
      <c r="E7" s="84"/>
      <c r="F7" s="84"/>
      <c r="G7" s="84"/>
      <c r="H7" s="84"/>
      <c r="I7" s="84"/>
    </row>
    <row r="8" spans="1:9">
      <c r="A8" s="65"/>
      <c r="B8" s="66" t="s">
        <v>193</v>
      </c>
      <c r="C8" s="84"/>
      <c r="D8" s="84"/>
      <c r="E8" s="84"/>
      <c r="F8" s="84"/>
      <c r="G8" s="84"/>
      <c r="H8" s="84"/>
      <c r="I8" s="84"/>
    </row>
    <row r="9" spans="1:9">
      <c r="A9" s="65"/>
      <c r="B9" s="66" t="s">
        <v>194</v>
      </c>
      <c r="C9" s="85"/>
      <c r="D9" s="85"/>
      <c r="E9" s="85"/>
      <c r="F9" s="85"/>
      <c r="G9" s="85"/>
      <c r="H9" s="85"/>
      <c r="I9" s="85"/>
    </row>
    <row r="10" spans="1:9">
      <c r="A10" s="65"/>
      <c r="B10" s="66" t="s">
        <v>195</v>
      </c>
      <c r="C10" s="85"/>
      <c r="D10" s="85"/>
      <c r="E10" s="85"/>
      <c r="F10" s="85"/>
      <c r="G10" s="85"/>
      <c r="H10" s="85"/>
      <c r="I10" s="85"/>
    </row>
    <row r="11" spans="1:9">
      <c r="A11" s="65" t="s">
        <v>196</v>
      </c>
      <c r="B11" s="66" t="s">
        <v>197</v>
      </c>
      <c r="C11" s="84"/>
      <c r="D11" s="84"/>
      <c r="E11" s="84"/>
      <c r="F11" s="84"/>
      <c r="G11" s="84"/>
      <c r="H11" s="84"/>
      <c r="I11" s="84"/>
    </row>
    <row r="12" spans="1:9">
      <c r="A12" s="65" t="s">
        <v>196</v>
      </c>
      <c r="B12" s="66" t="s">
        <v>198</v>
      </c>
      <c r="C12" s="84"/>
      <c r="D12" s="84"/>
      <c r="E12" s="84"/>
      <c r="F12" s="84"/>
      <c r="G12" s="84"/>
      <c r="H12" s="84"/>
      <c r="I12" s="84"/>
    </row>
    <row r="13" spans="1:9">
      <c r="A13" s="5" t="s">
        <v>8</v>
      </c>
      <c r="B13" s="28" t="s">
        <v>118</v>
      </c>
      <c r="C13" s="82"/>
      <c r="D13" s="82"/>
      <c r="E13" s="82"/>
      <c r="F13" s="82"/>
      <c r="G13" s="82"/>
      <c r="H13" s="82"/>
      <c r="I13" s="82"/>
    </row>
    <row r="14" spans="1:9">
      <c r="B14" s="50" t="s">
        <v>226</v>
      </c>
    </row>
    <row r="15" spans="1:9">
      <c r="B15" s="50" t="s">
        <v>225</v>
      </c>
    </row>
  </sheetData>
  <sheetProtection algorithmName="SHA-512" hashValue="bK0TK7rjlxCNJ1jjPrAW3R0YXntn/yZUR0T97fBkiDtGZw1UeniFIS246b1zaMMmA4VrF1uI8oUoqhPUkt4dqw==" saltValue="d/QDQOLM1trGiQRM4t7kNw==" spinCount="100000" sheet="1" objects="1" scenarios="1" formatCells="0" formatColumns="0" formatRows="0" insertHyperlinks="0" sort="0" autoFilter="0" pivotTables="0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>
      <selection activeCell="E8" sqref="E8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5.140625" style="2" customWidth="1"/>
    <col min="4" max="4" width="14.85546875" style="2" customWidth="1"/>
    <col min="5" max="5" width="15.140625" style="2" customWidth="1"/>
    <col min="6" max="6" width="15" style="2" customWidth="1"/>
    <col min="7" max="7" width="15.28515625" style="2" customWidth="1"/>
    <col min="8" max="8" width="16.42578125" style="2" customWidth="1"/>
    <col min="9" max="9" width="18.42578125" customWidth="1"/>
  </cols>
  <sheetData>
    <row r="1" spans="1:9" s="1" customFormat="1">
      <c r="A1" s="1" t="s">
        <v>214</v>
      </c>
      <c r="B1" s="68" t="s">
        <v>215</v>
      </c>
      <c r="C1" s="69"/>
      <c r="D1" s="69"/>
      <c r="E1" s="69"/>
      <c r="F1" s="69"/>
      <c r="G1" s="69"/>
      <c r="H1" s="69"/>
    </row>
    <row r="2" spans="1: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</row>
    <row r="3" spans="1: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</row>
    <row r="4" spans="1:9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</row>
    <row r="5" spans="1:9">
      <c r="A5" s="6" t="s">
        <v>7</v>
      </c>
      <c r="B5" s="66" t="s">
        <v>115</v>
      </c>
      <c r="C5" s="73">
        <f>'E. Założenia RZS projekt'!C6</f>
        <v>0</v>
      </c>
      <c r="D5" s="73">
        <f>'E. Założenia RZS projekt'!D6</f>
        <v>0</v>
      </c>
      <c r="E5" s="73">
        <f>'E. Założenia RZS projekt'!E6</f>
        <v>0</v>
      </c>
      <c r="F5" s="73">
        <f>'E. Założenia RZS projekt'!F6</f>
        <v>0</v>
      </c>
      <c r="G5" s="73">
        <f>'E. Założenia RZS projekt'!G6</f>
        <v>0</v>
      </c>
      <c r="H5" s="73">
        <f>'E. Założenia RZS projekt'!H6</f>
        <v>0</v>
      </c>
      <c r="I5" s="73">
        <f>'E. Założenia RZS projekt'!I6</f>
        <v>0</v>
      </c>
    </row>
    <row r="6" spans="1:9">
      <c r="A6" s="6" t="s">
        <v>5</v>
      </c>
      <c r="B6" s="30" t="s">
        <v>116</v>
      </c>
      <c r="C6" s="81"/>
      <c r="D6" s="81"/>
      <c r="E6" s="81"/>
      <c r="F6" s="81"/>
      <c r="G6" s="81"/>
      <c r="H6" s="81"/>
      <c r="I6" s="81"/>
    </row>
    <row r="7" spans="1:9">
      <c r="A7" s="6" t="s">
        <v>6</v>
      </c>
      <c r="B7" s="30" t="s">
        <v>117</v>
      </c>
      <c r="C7" s="81"/>
      <c r="D7" s="81"/>
      <c r="E7" s="81"/>
      <c r="F7" s="81"/>
      <c r="G7" s="81"/>
      <c r="H7" s="81"/>
      <c r="I7" s="81"/>
    </row>
    <row r="8" spans="1:9">
      <c r="A8" s="6" t="s">
        <v>8</v>
      </c>
      <c r="B8" s="66" t="s">
        <v>118</v>
      </c>
      <c r="C8" s="73">
        <f>'E. Założenia RZS projekt'!C13</f>
        <v>0</v>
      </c>
      <c r="D8" s="73">
        <f>'E. Założenia RZS projekt'!D13</f>
        <v>0</v>
      </c>
      <c r="E8" s="73">
        <f>'E. Założenia RZS projekt'!E13</f>
        <v>0</v>
      </c>
      <c r="F8" s="73">
        <f>'E. Założenia RZS projekt'!F13</f>
        <v>0</v>
      </c>
      <c r="G8" s="73">
        <f>'E. Założenia RZS projekt'!G13</f>
        <v>0</v>
      </c>
      <c r="H8" s="73">
        <f>'E. Założenia RZS projekt'!H13</f>
        <v>0</v>
      </c>
      <c r="I8" s="73">
        <f>'E. Założenia RZS projekt'!I13</f>
        <v>0</v>
      </c>
    </row>
    <row r="9" spans="1:9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</row>
    <row r="10" spans="1:9" s="13" customFormat="1">
      <c r="A10" s="6" t="s">
        <v>7</v>
      </c>
      <c r="B10" s="30" t="s">
        <v>61</v>
      </c>
      <c r="C10" s="81"/>
      <c r="D10" s="81"/>
      <c r="E10" s="81"/>
      <c r="F10" s="81"/>
      <c r="G10" s="81"/>
      <c r="H10" s="81"/>
      <c r="I10" s="81"/>
    </row>
    <row r="11" spans="1:9" s="13" customFormat="1">
      <c r="A11" s="6" t="s">
        <v>5</v>
      </c>
      <c r="B11" s="30" t="s">
        <v>62</v>
      </c>
      <c r="C11" s="81"/>
      <c r="D11" s="81"/>
      <c r="E11" s="81"/>
      <c r="F11" s="81"/>
      <c r="G11" s="81"/>
      <c r="H11" s="81"/>
      <c r="I11" s="81"/>
    </row>
    <row r="12" spans="1:9" s="13" customFormat="1">
      <c r="A12" s="6" t="s">
        <v>6</v>
      </c>
      <c r="B12" s="30" t="s">
        <v>63</v>
      </c>
      <c r="C12" s="81"/>
      <c r="D12" s="81"/>
      <c r="E12" s="81"/>
      <c r="F12" s="81"/>
      <c r="G12" s="81"/>
      <c r="H12" s="81"/>
      <c r="I12" s="81"/>
    </row>
    <row r="13" spans="1:9" s="13" customFormat="1">
      <c r="A13" s="6" t="s">
        <v>8</v>
      </c>
      <c r="B13" s="30" t="s">
        <v>119</v>
      </c>
      <c r="C13" s="81"/>
      <c r="D13" s="81"/>
      <c r="E13" s="81"/>
      <c r="F13" s="81"/>
      <c r="G13" s="81"/>
      <c r="H13" s="81"/>
      <c r="I13" s="81"/>
    </row>
    <row r="14" spans="1:9">
      <c r="A14" s="6" t="s">
        <v>56</v>
      </c>
      <c r="B14" s="30" t="s">
        <v>64</v>
      </c>
      <c r="C14" s="81"/>
      <c r="D14" s="81"/>
      <c r="E14" s="81"/>
      <c r="F14" s="81"/>
      <c r="G14" s="81"/>
      <c r="H14" s="81"/>
      <c r="I14" s="81"/>
    </row>
    <row r="15" spans="1:9" s="1" customFormat="1">
      <c r="A15" s="6" t="s">
        <v>57</v>
      </c>
      <c r="B15" s="30" t="s">
        <v>65</v>
      </c>
      <c r="C15" s="81"/>
      <c r="D15" s="81"/>
      <c r="E15" s="81"/>
      <c r="F15" s="81"/>
      <c r="G15" s="81"/>
      <c r="H15" s="81"/>
      <c r="I15" s="81"/>
    </row>
    <row r="16" spans="1:9">
      <c r="A16" s="6" t="s">
        <v>58</v>
      </c>
      <c r="B16" s="30" t="s">
        <v>66</v>
      </c>
      <c r="C16" s="81"/>
      <c r="D16" s="81"/>
      <c r="E16" s="81"/>
      <c r="F16" s="81"/>
      <c r="G16" s="81"/>
      <c r="H16" s="81"/>
      <c r="I16" s="81"/>
    </row>
    <row r="17" spans="1:9">
      <c r="A17" s="6" t="s">
        <v>59</v>
      </c>
      <c r="B17" s="30" t="s">
        <v>67</v>
      </c>
      <c r="C17" s="81"/>
      <c r="D17" s="81"/>
      <c r="E17" s="81"/>
      <c r="F17" s="81"/>
      <c r="G17" s="81"/>
      <c r="H17" s="81"/>
      <c r="I17" s="81"/>
    </row>
    <row r="18" spans="1:9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</row>
    <row r="19" spans="1:9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>
      <c r="A20" s="6" t="s">
        <v>7</v>
      </c>
      <c r="B20" s="30" t="s">
        <v>68</v>
      </c>
      <c r="C20" s="81"/>
      <c r="D20" s="81"/>
      <c r="E20" s="81"/>
      <c r="F20" s="81"/>
      <c r="G20" s="81"/>
      <c r="H20" s="81"/>
      <c r="I20" s="81"/>
    </row>
    <row r="21" spans="1:9">
      <c r="A21" s="6" t="s">
        <v>5</v>
      </c>
      <c r="B21" s="30" t="s">
        <v>69</v>
      </c>
      <c r="C21" s="81"/>
      <c r="D21" s="81"/>
      <c r="E21" s="81"/>
      <c r="F21" s="81"/>
      <c r="G21" s="81"/>
      <c r="H21" s="81"/>
      <c r="I21" s="81"/>
    </row>
    <row r="22" spans="1:9" s="1" customFormat="1">
      <c r="A22" s="5" t="s">
        <v>45</v>
      </c>
      <c r="B22" s="29" t="s">
        <v>46</v>
      </c>
      <c r="C22" s="82"/>
      <c r="D22" s="82"/>
      <c r="E22" s="82"/>
      <c r="F22" s="82"/>
      <c r="G22" s="82"/>
      <c r="H22" s="82"/>
      <c r="I22" s="82"/>
    </row>
    <row r="23" spans="1:9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s="1" customFormat="1">
      <c r="A24" s="5" t="s">
        <v>48</v>
      </c>
      <c r="B24" s="29" t="s">
        <v>55</v>
      </c>
      <c r="C24" s="82"/>
      <c r="D24" s="82"/>
      <c r="E24" s="82"/>
      <c r="F24" s="82"/>
      <c r="G24" s="82"/>
      <c r="H24" s="82"/>
      <c r="I24" s="82"/>
    </row>
    <row r="25" spans="1:9" s="1" customFormat="1">
      <c r="A25" s="5" t="s">
        <v>49</v>
      </c>
      <c r="B25" s="29" t="s">
        <v>54</v>
      </c>
      <c r="C25" s="82"/>
      <c r="D25" s="82"/>
      <c r="E25" s="82"/>
      <c r="F25" s="82"/>
      <c r="G25" s="82"/>
      <c r="H25" s="82"/>
      <c r="I25" s="82"/>
    </row>
    <row r="26" spans="1:9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s="31" customFormat="1">
      <c r="A27" s="5" t="s">
        <v>50</v>
      </c>
      <c r="B27" s="29" t="s">
        <v>121</v>
      </c>
      <c r="C27" s="83"/>
      <c r="D27" s="83"/>
      <c r="E27" s="83"/>
      <c r="F27" s="83"/>
      <c r="G27" s="83"/>
      <c r="H27" s="83"/>
      <c r="I27" s="83"/>
    </row>
    <row r="28" spans="1:9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</row>
    <row r="29" spans="1:9" s="31" customFormat="1">
      <c r="A29" s="5" t="s">
        <v>52</v>
      </c>
      <c r="B29" s="29" t="s">
        <v>53</v>
      </c>
      <c r="C29" s="82"/>
      <c r="D29" s="82"/>
      <c r="E29" s="82"/>
      <c r="F29" s="82"/>
      <c r="G29" s="82"/>
      <c r="H29" s="82"/>
      <c r="I29" s="82"/>
    </row>
    <row r="30" spans="1:9" s="31" customFormat="1">
      <c r="A30" s="5" t="s">
        <v>123</v>
      </c>
      <c r="B30" s="29" t="s">
        <v>60</v>
      </c>
      <c r="C30" s="82"/>
      <c r="D30" s="82"/>
      <c r="E30" s="82"/>
      <c r="F30" s="82"/>
      <c r="G30" s="82"/>
      <c r="H30" s="82"/>
      <c r="I30" s="82"/>
    </row>
    <row r="31" spans="1:9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</row>
    <row r="32" spans="1:9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jHv3QZ8rEsQ91ICtL6HCp64mFXD5koTpuGO26CaikS/VerLECOJE7EQz12lu6VBuHwZjXd+Kc1Z0ud9mAtRV4g==" saltValue="gNkh8ZOPAk3xUsjjv240J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selection activeCell="C33" sqref="C33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6.140625" style="2" customWidth="1"/>
    <col min="4" max="4" width="15.140625" style="2" customWidth="1"/>
    <col min="5" max="5" width="16.85546875" style="2" customWidth="1"/>
    <col min="6" max="6" width="17.5703125" style="2" customWidth="1"/>
    <col min="7" max="7" width="18.42578125" style="2" customWidth="1"/>
    <col min="8" max="8" width="16.42578125" style="2" customWidth="1"/>
    <col min="9" max="9" width="16" customWidth="1"/>
  </cols>
  <sheetData>
    <row r="1" spans="1:9" s="1" customFormat="1">
      <c r="A1" s="1" t="s">
        <v>216</v>
      </c>
      <c r="B1" s="68" t="s">
        <v>217</v>
      </c>
      <c r="C1" s="69"/>
      <c r="D1" s="69"/>
      <c r="E1" s="69"/>
      <c r="F1" s="69"/>
      <c r="G1" s="69"/>
      <c r="H1" s="69"/>
    </row>
    <row r="2" spans="1: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</row>
    <row r="3" spans="1:9">
      <c r="A3" s="33"/>
      <c r="B3" s="26" t="s">
        <v>39</v>
      </c>
      <c r="C3" s="53">
        <v>2017</v>
      </c>
      <c r="D3" s="53">
        <v>2018</v>
      </c>
      <c r="E3" s="53">
        <v>2019</v>
      </c>
      <c r="F3" s="53">
        <v>2020</v>
      </c>
      <c r="G3" s="53">
        <v>2021</v>
      </c>
      <c r="H3" s="53">
        <v>2022</v>
      </c>
      <c r="I3" s="53">
        <v>2023</v>
      </c>
    </row>
    <row r="4" spans="1: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</row>
    <row r="5" spans="1:9" s="13" customFormat="1">
      <c r="A5" s="5" t="s">
        <v>7</v>
      </c>
      <c r="B5" s="5" t="s">
        <v>71</v>
      </c>
      <c r="C5" s="76"/>
      <c r="D5" s="74">
        <f>'F. RZS projekt'!D31</f>
        <v>0</v>
      </c>
      <c r="E5" s="74">
        <f>'F. RZS projekt'!E31</f>
        <v>0</v>
      </c>
      <c r="F5" s="74">
        <f>'F. RZS projekt'!F31</f>
        <v>0</v>
      </c>
      <c r="G5" s="74">
        <f>'F. RZS projekt'!G31</f>
        <v>0</v>
      </c>
      <c r="H5" s="74">
        <f>'F. RZS projekt'!H31</f>
        <v>0</v>
      </c>
      <c r="I5" s="74">
        <f>'F. RZS projekt'!I31</f>
        <v>0</v>
      </c>
    </row>
    <row r="6" spans="1: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</row>
    <row r="7" spans="1:9" s="13" customFormat="1">
      <c r="A7" s="6" t="s">
        <v>16</v>
      </c>
      <c r="B7" s="6" t="s">
        <v>61</v>
      </c>
      <c r="C7" s="76"/>
      <c r="D7" s="74">
        <f>'F. RZS projekt'!D10</f>
        <v>0</v>
      </c>
      <c r="E7" s="74">
        <f>'F. RZS projekt'!E10</f>
        <v>0</v>
      </c>
      <c r="F7" s="74">
        <f>'F. RZS projekt'!F10</f>
        <v>0</v>
      </c>
      <c r="G7" s="74">
        <f>'F. RZS projekt'!G10</f>
        <v>0</v>
      </c>
      <c r="H7" s="74">
        <f>'F. RZS projekt'!H10</f>
        <v>0</v>
      </c>
      <c r="I7" s="74">
        <f>'F. RZS projekt'!I10</f>
        <v>0</v>
      </c>
    </row>
    <row r="8" spans="1:9" s="31" customFormat="1">
      <c r="A8" s="6" t="s">
        <v>17</v>
      </c>
      <c r="B8" s="6" t="s">
        <v>72</v>
      </c>
      <c r="C8" s="76"/>
      <c r="D8" s="74">
        <f>'D. Bilans projekt'!C17-'D. Bilans projekt'!D17</f>
        <v>0</v>
      </c>
      <c r="E8" s="74">
        <f>'D. Bilans projekt'!D17-'D. Bilans projekt'!E17</f>
        <v>0</v>
      </c>
      <c r="F8" s="74">
        <f>'D. Bilans projekt'!E17-'D. Bilans projekt'!F17</f>
        <v>0</v>
      </c>
      <c r="G8" s="74">
        <f>'D. Bilans projekt'!F17-'D. Bilans projekt'!G17</f>
        <v>0</v>
      </c>
      <c r="H8" s="74">
        <f>'D. Bilans projekt'!G17-'D. Bilans projekt'!H17</f>
        <v>0</v>
      </c>
      <c r="I8" s="74">
        <f>'D. Bilans projekt'!H17-'D. Bilans projekt'!I17</f>
        <v>0</v>
      </c>
    </row>
    <row r="9" spans="1:9" s="13" customFormat="1">
      <c r="A9" s="6" t="s">
        <v>18</v>
      </c>
      <c r="B9" s="6" t="s">
        <v>73</v>
      </c>
      <c r="C9" s="76"/>
      <c r="D9" s="74">
        <f>'D. Bilans projekt'!C18-'D. Bilans projekt'!D18</f>
        <v>0</v>
      </c>
      <c r="E9" s="74">
        <f>'D. Bilans projekt'!D18-'D. Bilans projekt'!E18</f>
        <v>0</v>
      </c>
      <c r="F9" s="74">
        <f>'D. Bilans projekt'!E18-'D. Bilans projekt'!F18</f>
        <v>0</v>
      </c>
      <c r="G9" s="74">
        <f>'D. Bilans projekt'!F18-'D. Bilans projekt'!G18</f>
        <v>0</v>
      </c>
      <c r="H9" s="74">
        <f>'D. Bilans projekt'!G18-'D. Bilans projekt'!H18</f>
        <v>0</v>
      </c>
      <c r="I9" s="74">
        <f>'D. Bilans projekt'!H18-'D. Bilans projekt'!I18</f>
        <v>0</v>
      </c>
    </row>
    <row r="10" spans="1:9" s="13" customFormat="1">
      <c r="A10" s="6" t="s">
        <v>19</v>
      </c>
      <c r="B10" s="6" t="s">
        <v>74</v>
      </c>
      <c r="C10" s="76"/>
      <c r="D10" s="74">
        <f>('D. Bilans projekt'!D29-'D. Bilans projekt'!D31)-('D. Bilans projekt'!C29-'D. Bilans projekt'!C31)</f>
        <v>0</v>
      </c>
      <c r="E10" s="74">
        <f>('D. Bilans projekt'!E29-'D. Bilans projekt'!E31)-('D. Bilans projekt'!D29-'D. Bilans projekt'!D31)</f>
        <v>0</v>
      </c>
      <c r="F10" s="74">
        <f>('D. Bilans projekt'!F29-'D. Bilans projekt'!F31)-('D. Bilans projekt'!E29-'D. Bilans projekt'!E31)</f>
        <v>0</v>
      </c>
      <c r="G10" s="74">
        <f>('D. Bilans projekt'!G29-'D. Bilans projekt'!G31)-('D. Bilans projekt'!F29-'D. Bilans projekt'!F31)</f>
        <v>0</v>
      </c>
      <c r="H10" s="74">
        <f>('D. Bilans projekt'!H29-'D. Bilans projekt'!H31)-('D. Bilans projekt'!G29-'D. Bilans projekt'!G31)</f>
        <v>0</v>
      </c>
      <c r="I10" s="74">
        <f>('D. Bilans projekt'!I29-'D. Bilans projekt'!I31)-('D. Bilans projekt'!H29-'D. Bilans projekt'!H31)</f>
        <v>0</v>
      </c>
    </row>
    <row r="11" spans="1:9" s="13" customFormat="1">
      <c r="A11" s="6" t="s">
        <v>20</v>
      </c>
      <c r="B11" s="6" t="s">
        <v>75</v>
      </c>
      <c r="C11" s="76"/>
      <c r="D11" s="76"/>
      <c r="E11" s="76"/>
      <c r="F11" s="76"/>
      <c r="G11" s="76"/>
      <c r="H11" s="76"/>
      <c r="I11" s="76"/>
    </row>
    <row r="12" spans="1: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</row>
    <row r="13" spans="1: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</row>
    <row r="14" spans="1: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</row>
    <row r="15" spans="1:9" s="31" customFormat="1">
      <c r="A15" s="45" t="s">
        <v>16</v>
      </c>
      <c r="B15" s="45" t="s">
        <v>153</v>
      </c>
      <c r="C15" s="76"/>
      <c r="D15" s="76"/>
      <c r="E15" s="76"/>
      <c r="F15" s="76"/>
      <c r="G15" s="76"/>
      <c r="H15" s="76"/>
      <c r="I15" s="76"/>
    </row>
    <row r="16" spans="1:9" s="31" customFormat="1">
      <c r="A16" s="45" t="s">
        <v>17</v>
      </c>
      <c r="B16" s="45" t="s">
        <v>145</v>
      </c>
      <c r="C16" s="76"/>
      <c r="D16" s="76"/>
      <c r="E16" s="76"/>
      <c r="F16" s="76"/>
      <c r="G16" s="76"/>
      <c r="H16" s="76"/>
      <c r="I16" s="76"/>
    </row>
    <row r="17" spans="1: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</row>
    <row r="18" spans="1:9" s="13" customFormat="1">
      <c r="A18" s="45" t="s">
        <v>16</v>
      </c>
      <c r="B18" s="45" t="s">
        <v>157</v>
      </c>
      <c r="C18" s="76"/>
      <c r="D18" s="76"/>
      <c r="E18" s="76"/>
      <c r="F18" s="76"/>
      <c r="G18" s="76"/>
      <c r="H18" s="76"/>
      <c r="I18" s="76"/>
    </row>
    <row r="19" spans="1:9" s="13" customFormat="1">
      <c r="A19" s="45" t="s">
        <v>17</v>
      </c>
      <c r="B19" s="45" t="s">
        <v>145</v>
      </c>
      <c r="C19" s="76"/>
      <c r="D19" s="76"/>
      <c r="E19" s="76"/>
      <c r="F19" s="76"/>
      <c r="G19" s="76"/>
      <c r="H19" s="76"/>
      <c r="I19" s="76"/>
    </row>
    <row r="20" spans="1: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</row>
    <row r="21" spans="1: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</row>
    <row r="22" spans="1: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</row>
    <row r="23" spans="1:9" s="13" customFormat="1">
      <c r="A23" s="45" t="s">
        <v>16</v>
      </c>
      <c r="B23" s="45" t="s">
        <v>141</v>
      </c>
      <c r="C23" s="76"/>
      <c r="D23" s="76"/>
      <c r="E23" s="76"/>
      <c r="F23" s="76"/>
      <c r="G23" s="76"/>
      <c r="H23" s="76"/>
      <c r="I23" s="76"/>
    </row>
    <row r="24" spans="1:9" s="13" customFormat="1">
      <c r="A24" s="45" t="s">
        <v>17</v>
      </c>
      <c r="B24" s="45" t="s">
        <v>142</v>
      </c>
      <c r="C24" s="76"/>
      <c r="D24" s="76"/>
      <c r="E24" s="76"/>
      <c r="F24" s="76"/>
      <c r="G24" s="76"/>
      <c r="H24" s="76"/>
      <c r="I24" s="76"/>
    </row>
    <row r="25" spans="1:9" s="13" customFormat="1">
      <c r="A25" s="45" t="s">
        <v>18</v>
      </c>
      <c r="B25" s="45" t="s">
        <v>144</v>
      </c>
      <c r="C25" s="76"/>
      <c r="D25" s="76"/>
      <c r="E25" s="76"/>
      <c r="F25" s="76"/>
      <c r="G25" s="76"/>
      <c r="H25" s="76"/>
      <c r="I25" s="76"/>
    </row>
    <row r="26" spans="1:9" s="13" customFormat="1">
      <c r="A26" s="45" t="s">
        <v>19</v>
      </c>
      <c r="B26" s="45" t="s">
        <v>145</v>
      </c>
      <c r="C26" s="76"/>
      <c r="D26" s="76"/>
      <c r="E26" s="76"/>
      <c r="F26" s="76"/>
      <c r="G26" s="76"/>
      <c r="H26" s="76"/>
      <c r="I26" s="76"/>
    </row>
    <row r="27" spans="1: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</row>
    <row r="28" spans="1:9" s="13" customFormat="1">
      <c r="A28" s="45" t="s">
        <v>16</v>
      </c>
      <c r="B28" s="45" t="s">
        <v>156</v>
      </c>
      <c r="C28" s="76"/>
      <c r="D28" s="76"/>
      <c r="E28" s="76"/>
      <c r="F28" s="76"/>
      <c r="G28" s="76"/>
      <c r="H28" s="76"/>
      <c r="I28" s="76"/>
    </row>
    <row r="29" spans="1:9" s="13" customFormat="1">
      <c r="A29" s="45" t="s">
        <v>17</v>
      </c>
      <c r="B29" s="45" t="s">
        <v>143</v>
      </c>
      <c r="C29" s="76"/>
      <c r="D29" s="76"/>
      <c r="E29" s="76"/>
      <c r="F29" s="76"/>
      <c r="G29" s="76"/>
      <c r="H29" s="76"/>
      <c r="I29" s="76"/>
    </row>
    <row r="30" spans="1:9" s="13" customFormat="1">
      <c r="A30" s="45" t="s">
        <v>18</v>
      </c>
      <c r="B30" s="45" t="s">
        <v>145</v>
      </c>
      <c r="C30" s="76"/>
      <c r="D30" s="76"/>
      <c r="E30" s="76"/>
      <c r="F30" s="76"/>
      <c r="G30" s="76"/>
      <c r="H30" s="76"/>
      <c r="I30" s="76"/>
    </row>
    <row r="31" spans="1: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</row>
    <row r="32" spans="1: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</row>
    <row r="33" spans="1:9" s="31" customFormat="1">
      <c r="A33" s="5" t="s">
        <v>45</v>
      </c>
      <c r="B33" s="5" t="s">
        <v>161</v>
      </c>
      <c r="C33" s="77"/>
      <c r="D33" s="75">
        <f>D32</f>
        <v>0</v>
      </c>
      <c r="E33" s="75">
        <f t="shared" ref="E33:I33" si="9">E32</f>
        <v>0</v>
      </c>
      <c r="F33" s="75">
        <f t="shared" si="9"/>
        <v>0</v>
      </c>
      <c r="G33" s="75">
        <f t="shared" si="9"/>
        <v>0</v>
      </c>
      <c r="H33" s="75">
        <f t="shared" si="9"/>
        <v>0</v>
      </c>
      <c r="I33" s="75">
        <f t="shared" si="9"/>
        <v>0</v>
      </c>
    </row>
    <row r="34" spans="1:9" s="31" customFormat="1">
      <c r="A34" s="5" t="s">
        <v>47</v>
      </c>
      <c r="B34" s="5" t="s">
        <v>128</v>
      </c>
      <c r="C34" s="77"/>
      <c r="D34" s="75">
        <f>C35</f>
        <v>0</v>
      </c>
      <c r="E34" s="75">
        <f t="shared" ref="E34:I34" si="10">D35</f>
        <v>0</v>
      </c>
      <c r="F34" s="75">
        <f t="shared" si="10"/>
        <v>0</v>
      </c>
      <c r="G34" s="75">
        <f t="shared" si="10"/>
        <v>0</v>
      </c>
      <c r="H34" s="75">
        <f t="shared" si="10"/>
        <v>0</v>
      </c>
      <c r="I34" s="75">
        <f t="shared" si="10"/>
        <v>0</v>
      </c>
    </row>
    <row r="35" spans="1: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</row>
    <row r="36" spans="1:9" s="13" customFormat="1">
      <c r="B36" s="50" t="s">
        <v>186</v>
      </c>
    </row>
    <row r="37" spans="1:9">
      <c r="A37" s="13"/>
      <c r="B37" s="13"/>
      <c r="C37" s="13"/>
      <c r="D37" s="13"/>
      <c r="E37" s="13"/>
      <c r="F37" s="13"/>
      <c r="G37" s="13"/>
      <c r="H37" s="13"/>
    </row>
    <row r="38" spans="1: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9">
      <c r="A39" s="13"/>
    </row>
  </sheetData>
  <sheetProtection algorithmName="SHA-512" hashValue="bmh7EqRW/Vbhkpi/2Cv4+bNCpOvOMr8ml6QK1c7IJPp3ioyumjx4Otr2aNGrEjE+UFocI8G9PTi6qX8tnpwYsA==" saltValue="5lhFrm43xBaEGFd0bkEck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9" sqref="E9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20.85546875" style="2" customWidth="1"/>
    <col min="4" max="4" width="18.5703125" style="2" customWidth="1"/>
    <col min="5" max="5" width="17.140625" style="2" customWidth="1"/>
    <col min="6" max="7" width="18" style="2" customWidth="1"/>
    <col min="8" max="8" width="16.28515625" style="2" customWidth="1"/>
    <col min="9" max="9" width="17.140625" style="2" customWidth="1"/>
    <col min="10" max="10" width="15.140625" style="2" customWidth="1"/>
    <col min="11" max="11" width="14.140625" style="2" customWidth="1"/>
    <col min="12" max="12" width="17.7109375" customWidth="1"/>
  </cols>
  <sheetData>
    <row r="1" spans="1:12" s="1" customFormat="1">
      <c r="A1" s="1" t="s">
        <v>218</v>
      </c>
      <c r="B1" s="68" t="s">
        <v>219</v>
      </c>
      <c r="C1" s="69"/>
      <c r="D1" s="69"/>
      <c r="E1" s="69"/>
      <c r="F1" s="69"/>
      <c r="G1" s="69"/>
      <c r="H1" s="69"/>
      <c r="I1" s="69"/>
      <c r="J1" s="69"/>
      <c r="K1" s="69"/>
    </row>
    <row r="2" spans="1:12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8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</row>
    <row r="6" spans="1:12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</row>
    <row r="7" spans="1:12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</row>
    <row r="8" spans="1:12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</row>
    <row r="9" spans="1:12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</row>
    <row r="10" spans="1:12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</row>
    <row r="11" spans="1:12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</row>
    <row r="12" spans="1:12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</row>
    <row r="13" spans="1:12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</row>
    <row r="14" spans="1:12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</row>
    <row r="15" spans="1:12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</row>
    <row r="16" spans="1:12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</row>
    <row r="17" spans="1:12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</row>
    <row r="18" spans="1:12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</row>
    <row r="19" spans="1:12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</row>
    <row r="20" spans="1:12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</row>
    <row r="21" spans="1:12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</row>
    <row r="22" spans="1:12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</row>
    <row r="24" spans="1:12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</row>
    <row r="25" spans="1:12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</row>
    <row r="26" spans="1:12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</row>
    <row r="27" spans="1:12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</row>
    <row r="28" spans="1:12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</row>
    <row r="29" spans="1:12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</row>
    <row r="30" spans="1:12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</row>
    <row r="31" spans="1:12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</row>
    <row r="32" spans="1:12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</row>
    <row r="33" spans="1:12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</row>
    <row r="34" spans="1:12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</row>
    <row r="35" spans="1:12">
      <c r="B35" s="50" t="s">
        <v>185</v>
      </c>
    </row>
  </sheetData>
  <sheetProtection algorithmName="SHA-512" hashValue="FlbPpjL7vz/lJEhLArrGjg9rriIVV2tpcb9upztW9+iNe4jTt4cZ047o+xLzVMrtvh4px7FfYnyzkoWl/TAzRw==" saltValue="oPsB0Ws1hAY3p6IrPDSUhg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C1" zoomScaleNormal="100" workbookViewId="0">
      <selection activeCell="G31" sqref="G31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20.28515625" style="2" customWidth="1"/>
    <col min="4" max="4" width="19" style="2" customWidth="1"/>
    <col min="5" max="5" width="19.42578125" style="2" customWidth="1"/>
    <col min="6" max="6" width="18.7109375" style="2" customWidth="1"/>
    <col min="7" max="7" width="18" style="2" customWidth="1"/>
    <col min="8" max="8" width="18.5703125" style="2" customWidth="1"/>
    <col min="9" max="9" width="18.42578125" style="2" customWidth="1"/>
    <col min="10" max="10" width="17" style="2" customWidth="1"/>
    <col min="11" max="11" width="15.7109375" style="2" customWidth="1"/>
    <col min="12" max="12" width="17.85546875" customWidth="1"/>
  </cols>
  <sheetData>
    <row r="1" spans="1:12" s="1" customFormat="1">
      <c r="A1" s="1" t="s">
        <v>7</v>
      </c>
      <c r="B1" s="68" t="s">
        <v>220</v>
      </c>
      <c r="C1" s="69"/>
      <c r="D1" s="69"/>
      <c r="E1" s="69"/>
      <c r="F1" s="69"/>
      <c r="G1" s="69"/>
      <c r="H1" s="69"/>
      <c r="I1" s="69"/>
      <c r="J1" s="69"/>
      <c r="K1" s="69"/>
    </row>
    <row r="2" spans="1:1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</row>
    <row r="3" spans="1:12">
      <c r="A3" s="33"/>
      <c r="B3" s="26" t="s">
        <v>39</v>
      </c>
      <c r="C3" s="61">
        <v>2015</v>
      </c>
      <c r="D3" s="53">
        <v>2016</v>
      </c>
      <c r="E3" s="77"/>
      <c r="F3" s="53">
        <v>2017</v>
      </c>
      <c r="G3" s="53">
        <v>2018</v>
      </c>
      <c r="H3" s="53">
        <v>2019</v>
      </c>
      <c r="I3" s="53">
        <v>2020</v>
      </c>
      <c r="J3" s="53">
        <v>2021</v>
      </c>
      <c r="K3" s="53">
        <v>2022</v>
      </c>
      <c r="L3" s="53">
        <v>2023</v>
      </c>
    </row>
    <row r="4" spans="1:12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</row>
    <row r="5" spans="1:12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</row>
    <row r="6" spans="1:12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</row>
    <row r="7" spans="1:12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</row>
    <row r="8" spans="1:12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</row>
    <row r="9" spans="1:12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</row>
    <row r="10" spans="1:12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</row>
    <row r="11" spans="1:12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</row>
    <row r="12" spans="1:12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</row>
    <row r="13" spans="1:12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</row>
    <row r="14" spans="1:12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</row>
    <row r="15" spans="1:12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</row>
    <row r="16" spans="1:12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</row>
    <row r="17" spans="1:12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</row>
    <row r="18" spans="1:12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</row>
    <row r="19" spans="1:12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</row>
    <row r="20" spans="1:12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</row>
    <row r="21" spans="1:12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</row>
    <row r="22" spans="1:12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</row>
    <row r="23" spans="1:12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</row>
    <row r="24" spans="1:12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</row>
    <row r="25" spans="1:12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</row>
    <row r="26" spans="1:12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</row>
    <row r="27" spans="1:12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</row>
    <row r="28" spans="1:12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</row>
    <row r="29" spans="1:12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</row>
    <row r="30" spans="1:12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</row>
    <row r="31" spans="1:12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</row>
    <row r="32" spans="1:1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h2AcS4MTGz+LnPmjhlYIEVN3fALlp08uxsswj++Jtho9tpaXymXkofeCjz+rzE3eQWtIFmyRG+E3G54VmK+GtA==" saltValue="YhGYFtJiCQ2hpqrrNb/W7Q==" spinCount="100000" sheet="1" objects="1" scenarios="1" formatCells="0" formatColumns="0" formatRows="0" insertHyperlinks="0" sort="0" autoFilter="0" pivotTables="0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Góra Adam</cp:lastModifiedBy>
  <cp:lastPrinted>2015-06-16T09:31:40Z</cp:lastPrinted>
  <dcterms:created xsi:type="dcterms:W3CDTF">2007-12-15T15:21:14Z</dcterms:created>
  <dcterms:modified xsi:type="dcterms:W3CDTF">2017-04-05T09:38:57Z</dcterms:modified>
</cp:coreProperties>
</file>