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75" activeTab="0"/>
  </bookViews>
  <sheets>
    <sheet name="Arkusz1" sheetId="1" r:id="rId1"/>
    <sheet name="Arkusz2" sheetId="2" r:id="rId2"/>
  </sheets>
  <definedNames>
    <definedName name="_xlnm._FilterDatabase" localSheetId="0" hidden="1">'Arkusz1'!$A$1:$A$23</definedName>
  </definedNames>
  <calcPr fullCalcOnLoad="1"/>
</workbook>
</file>

<file path=xl/sharedStrings.xml><?xml version="1.0" encoding="utf-8"?>
<sst xmlns="http://schemas.openxmlformats.org/spreadsheetml/2006/main" count="75" uniqueCount="51">
  <si>
    <t>Tytuł projektu</t>
  </si>
  <si>
    <t>Nazwa Wnioskodawcy</t>
  </si>
  <si>
    <t>Kwota wnioskowanego dofinansowania</t>
  </si>
  <si>
    <t>Koszt całkowity projektu</t>
  </si>
  <si>
    <t>Liczba uzyskanych punktów</t>
  </si>
  <si>
    <t>TAK</t>
  </si>
  <si>
    <t>Pracodawcy Rzeczypospolitej Polskiej</t>
  </si>
  <si>
    <t>Podkarpacka Akademia Przedsiębiorczości Katarzyna Podraza</t>
  </si>
  <si>
    <t>LP</t>
  </si>
  <si>
    <t>Numer wniosku</t>
  </si>
  <si>
    <t>Liczba punktów przyznana warunkowo</t>
  </si>
  <si>
    <t>Liczba punktów przyznana bezwarunkowo</t>
  </si>
  <si>
    <t>suma</t>
  </si>
  <si>
    <t>Ocena negatywna  / pozytywna</t>
  </si>
  <si>
    <t>pozytywna</t>
  </si>
  <si>
    <t>negatywna</t>
  </si>
  <si>
    <t>NIE</t>
  </si>
  <si>
    <t>Przyznana kwota dofinansowania</t>
  </si>
  <si>
    <t>nd</t>
  </si>
  <si>
    <t>Projekt wybrany do dofinansowania (TAK / NIE)</t>
  </si>
  <si>
    <t>Wielkopolska Grupa Prawnicza Kozłowski, Maźwa, Sendrowski i Wspólnicy sp.k.</t>
  </si>
  <si>
    <t>Agencja Rozwoju Regionalnego S.A. w Bielsku-Białej</t>
  </si>
  <si>
    <t>METROPOLIS Doradztwo Gospodarcze Sp. z o.o.</t>
  </si>
  <si>
    <t>Fundacja Biznes Odpowiedzialny Społecznie</t>
  </si>
  <si>
    <t>ITN Consulting Tymoteusz Niemiec</t>
  </si>
  <si>
    <t>Eurokreator s.c. Rafał Kunaszyk, Anna Kunaszyk</t>
  </si>
  <si>
    <t>Fundacja Instytut Partnerstwa Publiczno-Prywatnego</t>
  </si>
  <si>
    <t>Instytut Strategii i Współpracy INTERcharrette Sp. z o.o.</t>
  </si>
  <si>
    <t>WND-POWR.02.02.00-00-0301/16-01</t>
  </si>
  <si>
    <t>WND-POWR.02.02.00-00-0302/16-01</t>
  </si>
  <si>
    <t>WND-POWR.02.02.00-00-0303/16-01</t>
  </si>
  <si>
    <t>WND-POWR.02.02.00-00-0304/16-01</t>
  </si>
  <si>
    <t>WND-POWR.02.02.00-00-0305/16-01</t>
  </si>
  <si>
    <t>WND-POWR.02.02.00-00-0306/16-01</t>
  </si>
  <si>
    <t>WND-POWR.02.02.00-00-0307/16-01</t>
  </si>
  <si>
    <t>WND-POWR.02.02.00-00-0309/16-01</t>
  </si>
  <si>
    <t>WND-POWR.02.02.00-00-0310/16-01</t>
  </si>
  <si>
    <t>WND-POWR.02.02.00-00-0311/16-01</t>
  </si>
  <si>
    <t>Partnerstwa publiczno-prywatne dla każdego!</t>
  </si>
  <si>
    <t>Wspólna przestrzeń - partnerstwo publiczno-prywatne w praktyce</t>
  </si>
  <si>
    <t>PPP dla MMŚP</t>
  </si>
  <si>
    <t>Podniesienie wiedzy przedsiębiorców MMŚP w zakresie zasad realizacji przedsięwzięć w formule PPP</t>
  </si>
  <si>
    <t>Partnerstwo publiczno - prywatne jako szansa dla budowy przewagi konkurencyjnej 167 przedsiębiorstw z sektora MSP</t>
  </si>
  <si>
    <t>PPP dla MMSP</t>
  </si>
  <si>
    <t>W Partnerstwie siła - program zwiększania wiedzy i świadomości na temat Partnerstw Publiczno-Prywatnych wśród mikro, małych i średnich przedsiębiorstw.</t>
  </si>
  <si>
    <t>Partnerstwo publiczno-prywatne - szkolenia dla MMŚP</t>
  </si>
  <si>
    <t>PPP - budowanie konkurencyjności MMSP</t>
  </si>
  <si>
    <t>PPP dla małopolskich MMŚP</t>
  </si>
  <si>
    <t>SUMA:</t>
  </si>
  <si>
    <r>
      <rPr>
        <b/>
        <sz val="16"/>
        <color indexed="8"/>
        <rFont val="Calibri"/>
        <family val="2"/>
      </rPr>
      <t>Lista projektów po ocenie merytorycznej w ramach konkursu nr POWR.02.02.00-IP.09-00-003/16</t>
    </r>
    <r>
      <rPr>
        <b/>
        <sz val="12"/>
        <color indexed="8"/>
        <rFont val="Calibri"/>
        <family val="2"/>
      </rPr>
      <t xml:space="preserve">
Działanie 2.2 Wsparcie na rzecz zarządzania strategicznego przedsiębiorstw oraz budowy przewagi konkurencyjnej na rynku, typ projektu 3</t>
    </r>
  </si>
  <si>
    <t>Załącznik nr 9 do Protokołu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</si>
</sst>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#\ ###\ ###\ ##0.00"/>
    <numFmt numFmtId="165" formatCode="#,##0.00\ &quot;zł&quot;"/>
    <numFmt numFmtId="166" formatCode="#,##0.00\ _z_ł"/>
    <numFmt numFmtId="167" formatCode="_-* #,##0.00\ [$zł-415]_-;\-* #,##0.00\ [$zł-415]_-;_-* &quot;-&quot;??\ [$zł-415]_-;_-@_-"/>
    <numFmt numFmtId="168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38100</xdr:rowOff>
    </xdr:from>
    <xdr:to>
      <xdr:col>12</xdr:col>
      <xdr:colOff>762000</xdr:colOff>
      <xdr:row>0</xdr:row>
      <xdr:rowOff>771525</xdr:rowOff>
    </xdr:to>
    <xdr:pic>
      <xdr:nvPicPr>
        <xdr:cNvPr id="1" name="Obraz 1" descr="p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8100"/>
          <a:ext cx="553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90" zoomScaleNormal="90" zoomScalePageLayoutView="0" workbookViewId="0" topLeftCell="A1">
      <selection activeCell="P2" sqref="P2"/>
    </sheetView>
  </sheetViews>
  <sheetFormatPr defaultColWidth="9.140625" defaultRowHeight="12.75"/>
  <cols>
    <col min="1" max="1" width="3.57421875" style="0" bestFit="1" customWidth="1"/>
    <col min="2" max="2" width="32.28125" style="0" customWidth="1"/>
    <col min="3" max="3" width="34.7109375" style="0" customWidth="1"/>
    <col min="4" max="4" width="46.57421875" style="0" customWidth="1"/>
    <col min="5" max="10" width="0" style="0" hidden="1" customWidth="1"/>
    <col min="11" max="11" width="11.7109375" style="0" bestFit="1" customWidth="1"/>
    <col min="12" max="12" width="16.00390625" style="0" customWidth="1"/>
    <col min="13" max="13" width="19.7109375" style="0" customWidth="1"/>
    <col min="14" max="15" width="19.28125" style="0" customWidth="1"/>
    <col min="16" max="16" width="18.421875" style="0" customWidth="1"/>
    <col min="17" max="17" width="10.140625" style="0" customWidth="1"/>
  </cols>
  <sheetData>
    <row r="1" spans="1:16" ht="7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5" t="s">
        <v>50</v>
      </c>
    </row>
    <row r="3" spans="1:16" ht="61.5" customHeight="1">
      <c r="A3" s="23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88.5" customHeight="1">
      <c r="A4" s="1" t="s">
        <v>8</v>
      </c>
      <c r="B4" s="1" t="s">
        <v>9</v>
      </c>
      <c r="C4" s="1" t="s">
        <v>1</v>
      </c>
      <c r="D4" s="1" t="s">
        <v>0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  <c r="K4" s="1" t="s">
        <v>4</v>
      </c>
      <c r="L4" s="1" t="s">
        <v>13</v>
      </c>
      <c r="M4" s="1" t="s">
        <v>19</v>
      </c>
      <c r="N4" s="1" t="s">
        <v>2</v>
      </c>
      <c r="O4" s="1" t="s">
        <v>3</v>
      </c>
      <c r="P4" s="1" t="s">
        <v>17</v>
      </c>
    </row>
    <row r="5" spans="1:16" ht="39.75" customHeight="1">
      <c r="A5" s="6">
        <v>1</v>
      </c>
      <c r="B5" s="3" t="s">
        <v>35</v>
      </c>
      <c r="C5" s="7" t="s">
        <v>25</v>
      </c>
      <c r="D5" s="8" t="s">
        <v>45</v>
      </c>
      <c r="E5" s="9"/>
      <c r="F5" s="9"/>
      <c r="G5" s="9"/>
      <c r="H5" s="9"/>
      <c r="I5" s="9"/>
      <c r="J5" s="9"/>
      <c r="K5" s="10">
        <v>113</v>
      </c>
      <c r="L5" s="11" t="s">
        <v>14</v>
      </c>
      <c r="M5" s="11" t="s">
        <v>5</v>
      </c>
      <c r="N5" s="18">
        <v>499382.67</v>
      </c>
      <c r="O5" s="4">
        <v>380092.97</v>
      </c>
      <c r="P5" s="4">
        <v>341736.73</v>
      </c>
    </row>
    <row r="6" spans="1:16" ht="39.75" customHeight="1">
      <c r="A6" s="6">
        <v>2</v>
      </c>
      <c r="B6" s="3" t="s">
        <v>33</v>
      </c>
      <c r="C6" s="7" t="s">
        <v>6</v>
      </c>
      <c r="D6" s="8" t="s">
        <v>43</v>
      </c>
      <c r="E6" s="9"/>
      <c r="F6" s="9"/>
      <c r="G6" s="9"/>
      <c r="H6" s="9"/>
      <c r="I6" s="9"/>
      <c r="J6" s="9"/>
      <c r="K6" s="10">
        <v>106.5</v>
      </c>
      <c r="L6" s="11" t="s">
        <v>14</v>
      </c>
      <c r="M6" s="11" t="s">
        <v>5</v>
      </c>
      <c r="N6" s="18">
        <v>585011.24</v>
      </c>
      <c r="O6" s="4">
        <v>647687.5</v>
      </c>
      <c r="P6" s="4">
        <v>582918.75</v>
      </c>
    </row>
    <row r="7" spans="1:16" ht="39.75" customHeight="1">
      <c r="A7" s="12">
        <v>3</v>
      </c>
      <c r="B7" s="3" t="s">
        <v>29</v>
      </c>
      <c r="C7" s="7" t="s">
        <v>7</v>
      </c>
      <c r="D7" s="8" t="s">
        <v>39</v>
      </c>
      <c r="E7" s="12">
        <v>2</v>
      </c>
      <c r="F7" s="12">
        <v>97</v>
      </c>
      <c r="G7" s="13">
        <f>E7+F7</f>
        <v>99</v>
      </c>
      <c r="H7" s="12">
        <v>3</v>
      </c>
      <c r="I7" s="12">
        <v>93</v>
      </c>
      <c r="J7" s="13">
        <f>H7+I7</f>
        <v>96</v>
      </c>
      <c r="K7" s="14">
        <v>93.5</v>
      </c>
      <c r="L7" s="15" t="s">
        <v>14</v>
      </c>
      <c r="M7" s="15" t="s">
        <v>5</v>
      </c>
      <c r="N7" s="18">
        <v>591969.37</v>
      </c>
      <c r="O7" s="4">
        <v>409363.75</v>
      </c>
      <c r="P7" s="5">
        <v>368427.37</v>
      </c>
    </row>
    <row r="8" spans="1:16" ht="51">
      <c r="A8" s="6">
        <v>4</v>
      </c>
      <c r="B8" s="3" t="s">
        <v>34</v>
      </c>
      <c r="C8" s="7" t="s">
        <v>24</v>
      </c>
      <c r="D8" s="16" t="s">
        <v>44</v>
      </c>
      <c r="E8" s="9"/>
      <c r="F8" s="9"/>
      <c r="G8" s="9"/>
      <c r="H8" s="9"/>
      <c r="I8" s="9"/>
      <c r="J8" s="9"/>
      <c r="K8" s="10">
        <v>91</v>
      </c>
      <c r="L8" s="11" t="s">
        <v>14</v>
      </c>
      <c r="M8" s="11" t="s">
        <v>5</v>
      </c>
      <c r="N8" s="18">
        <v>460687.5</v>
      </c>
      <c r="O8" s="4">
        <v>511875</v>
      </c>
      <c r="P8" s="4">
        <v>460687.5</v>
      </c>
    </row>
    <row r="9" spans="1:16" ht="39.75" customHeight="1">
      <c r="A9" s="12">
        <v>5</v>
      </c>
      <c r="B9" s="3" t="s">
        <v>31</v>
      </c>
      <c r="C9" s="7" t="s">
        <v>22</v>
      </c>
      <c r="D9" s="8" t="s">
        <v>41</v>
      </c>
      <c r="E9" s="12">
        <v>5</v>
      </c>
      <c r="F9" s="12">
        <v>78</v>
      </c>
      <c r="G9" s="13">
        <f>E9+F9</f>
        <v>83</v>
      </c>
      <c r="H9" s="12">
        <v>7</v>
      </c>
      <c r="I9" s="12">
        <v>89</v>
      </c>
      <c r="J9" s="13">
        <f>H9+I9</f>
        <v>96</v>
      </c>
      <c r="K9" s="5">
        <v>66.5</v>
      </c>
      <c r="L9" s="17" t="s">
        <v>15</v>
      </c>
      <c r="M9" s="17" t="s">
        <v>16</v>
      </c>
      <c r="N9" s="18">
        <v>777460.5</v>
      </c>
      <c r="O9" s="4">
        <v>863845</v>
      </c>
      <c r="P9" s="5" t="s">
        <v>18</v>
      </c>
    </row>
    <row r="10" spans="1:16" ht="39.75" customHeight="1">
      <c r="A10" s="12">
        <v>6</v>
      </c>
      <c r="B10" s="3" t="s">
        <v>28</v>
      </c>
      <c r="C10" s="7" t="s">
        <v>20</v>
      </c>
      <c r="D10" s="8" t="s">
        <v>38</v>
      </c>
      <c r="E10" s="12">
        <v>4</v>
      </c>
      <c r="F10" s="12">
        <v>95</v>
      </c>
      <c r="G10" s="13">
        <f>E10+F10</f>
        <v>99</v>
      </c>
      <c r="H10" s="12">
        <v>5</v>
      </c>
      <c r="I10" s="12">
        <v>96</v>
      </c>
      <c r="J10" s="13">
        <f>H10+I10</f>
        <v>101</v>
      </c>
      <c r="K10" s="5">
        <v>65</v>
      </c>
      <c r="L10" s="17" t="s">
        <v>15</v>
      </c>
      <c r="M10" s="17" t="s">
        <v>16</v>
      </c>
      <c r="N10" s="18">
        <v>267990</v>
      </c>
      <c r="O10" s="4">
        <v>297990</v>
      </c>
      <c r="P10" s="4" t="s">
        <v>18</v>
      </c>
    </row>
    <row r="11" spans="1:16" ht="39.75" customHeight="1">
      <c r="A11" s="12">
        <v>7</v>
      </c>
      <c r="B11" s="3" t="s">
        <v>30</v>
      </c>
      <c r="C11" s="7" t="s">
        <v>21</v>
      </c>
      <c r="D11" s="8" t="s">
        <v>40</v>
      </c>
      <c r="E11" s="12">
        <v>4</v>
      </c>
      <c r="F11" s="12">
        <v>92</v>
      </c>
      <c r="G11" s="13">
        <f>E11+F11</f>
        <v>96</v>
      </c>
      <c r="H11" s="12">
        <v>4</v>
      </c>
      <c r="I11" s="12">
        <v>80</v>
      </c>
      <c r="J11" s="13">
        <f>H11+I11</f>
        <v>84</v>
      </c>
      <c r="K11" s="5">
        <v>63.5</v>
      </c>
      <c r="L11" s="17" t="s">
        <v>15</v>
      </c>
      <c r="M11" s="17" t="s">
        <v>16</v>
      </c>
      <c r="N11" s="18">
        <v>640271.24</v>
      </c>
      <c r="O11" s="4">
        <v>711412.5</v>
      </c>
      <c r="P11" s="5" t="s">
        <v>18</v>
      </c>
    </row>
    <row r="12" spans="1:16" ht="39.75" customHeight="1">
      <c r="A12" s="6">
        <v>8</v>
      </c>
      <c r="B12" s="3" t="s">
        <v>37</v>
      </c>
      <c r="C12" s="7" t="s">
        <v>27</v>
      </c>
      <c r="D12" s="8" t="s">
        <v>47</v>
      </c>
      <c r="E12" s="9"/>
      <c r="F12" s="9"/>
      <c r="G12" s="9"/>
      <c r="H12" s="9"/>
      <c r="I12" s="9"/>
      <c r="J12" s="9"/>
      <c r="K12" s="4">
        <v>46</v>
      </c>
      <c r="L12" s="6" t="s">
        <v>15</v>
      </c>
      <c r="M12" s="6" t="s">
        <v>16</v>
      </c>
      <c r="N12" s="18">
        <v>400943.81</v>
      </c>
      <c r="O12" s="4">
        <v>445493.12</v>
      </c>
      <c r="P12" s="4" t="s">
        <v>18</v>
      </c>
    </row>
    <row r="13" spans="1:16" ht="39.75" customHeight="1">
      <c r="A13" s="6">
        <v>9</v>
      </c>
      <c r="B13" s="3" t="s">
        <v>36</v>
      </c>
      <c r="C13" s="7" t="s">
        <v>26</v>
      </c>
      <c r="D13" s="8" t="s">
        <v>46</v>
      </c>
      <c r="E13" s="9"/>
      <c r="F13" s="9"/>
      <c r="G13" s="9"/>
      <c r="H13" s="9"/>
      <c r="I13" s="9"/>
      <c r="J13" s="9"/>
      <c r="K13" s="4">
        <v>0</v>
      </c>
      <c r="L13" s="6" t="s">
        <v>15</v>
      </c>
      <c r="M13" s="6" t="s">
        <v>16</v>
      </c>
      <c r="N13" s="18">
        <v>713906.2</v>
      </c>
      <c r="O13" s="4">
        <v>775985</v>
      </c>
      <c r="P13" s="4" t="s">
        <v>18</v>
      </c>
    </row>
    <row r="14" spans="1:16" ht="38.25">
      <c r="A14" s="12">
        <v>10</v>
      </c>
      <c r="B14" s="3" t="s">
        <v>32</v>
      </c>
      <c r="C14" s="7" t="s">
        <v>23</v>
      </c>
      <c r="D14" s="8" t="s">
        <v>42</v>
      </c>
      <c r="E14" s="12">
        <v>0</v>
      </c>
      <c r="F14" s="12">
        <v>0</v>
      </c>
      <c r="G14" s="13">
        <f>E14+F14</f>
        <v>0</v>
      </c>
      <c r="H14" s="12">
        <v>0</v>
      </c>
      <c r="I14" s="12">
        <v>0</v>
      </c>
      <c r="J14" s="13">
        <f>H14+I14</f>
        <v>0</v>
      </c>
      <c r="K14" s="5">
        <v>0</v>
      </c>
      <c r="L14" s="17" t="s">
        <v>15</v>
      </c>
      <c r="M14" s="17" t="s">
        <v>16</v>
      </c>
      <c r="N14" s="18">
        <v>1337725.44</v>
      </c>
      <c r="O14" s="4">
        <v>1486041.6</v>
      </c>
      <c r="P14" s="5" t="s">
        <v>18</v>
      </c>
    </row>
    <row r="15" spans="13:16" ht="12.75">
      <c r="M15" s="19" t="s">
        <v>48</v>
      </c>
      <c r="N15" s="20">
        <f>SUM(N5:N14)</f>
        <v>6275347.969999999</v>
      </c>
      <c r="O15" s="20">
        <f>SUM(O5:O14)</f>
        <v>6529786.4399999995</v>
      </c>
      <c r="P15" s="20">
        <f>SUM(P5:P14)</f>
        <v>1753770.35</v>
      </c>
    </row>
  </sheetData>
  <sheetProtection/>
  <autoFilter ref="A1:A23"/>
  <mergeCells count="2">
    <mergeCell ref="A1:P1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karolina_jankowska</dc:creator>
  <cp:keywords/>
  <dc:description/>
  <cp:lastModifiedBy>Karpińska Katarzyna</cp:lastModifiedBy>
  <cp:lastPrinted>2016-07-06T09:11:15Z</cp:lastPrinted>
  <dcterms:created xsi:type="dcterms:W3CDTF">2008-12-19T11:59:23Z</dcterms:created>
  <dcterms:modified xsi:type="dcterms:W3CDTF">2016-07-06T09:11:29Z</dcterms:modified>
  <cp:category/>
  <cp:version/>
  <cp:contentType/>
  <cp:contentStatus/>
</cp:coreProperties>
</file>