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chal_wodzislawski\Desktop\"/>
    </mc:Choice>
  </mc:AlternateContent>
  <bookViews>
    <workbookView xWindow="0" yWindow="0" windowWidth="25200" windowHeight="11385" tabRatio="731" firstSheet="3" activeTab="4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projekt'!$A$1:$I$49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I6" i="18" l="1"/>
  <c r="H6" i="18"/>
  <c r="G6" i="18"/>
  <c r="F6" i="18"/>
  <c r="E6" i="18"/>
  <c r="D6" i="18"/>
  <c r="C6" i="18"/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20" i="8" l="1"/>
  <c r="E20" i="17" s="1"/>
  <c r="E31" i="8"/>
  <c r="E31" i="17" s="1"/>
  <c r="E5" i="6"/>
  <c r="E21" i="6" s="1"/>
  <c r="E21" i="13" s="1"/>
  <c r="E5" i="10"/>
  <c r="E6" i="10"/>
  <c r="E18" i="7"/>
  <c r="E5" i="13"/>
  <c r="E4" i="15"/>
  <c r="E32" i="8"/>
  <c r="E24" i="6"/>
  <c r="E34" i="6" l="1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5" i="14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/>
  <c r="G34" i="12" s="1"/>
  <c r="F26" i="12"/>
  <c r="F24" i="12" s="1"/>
  <c r="F34" i="12" s="1"/>
  <c r="F29" i="12"/>
  <c r="E26" i="12"/>
  <c r="E29" i="12"/>
  <c r="D26" i="12"/>
  <c r="D24" i="12" s="1"/>
  <c r="D34" i="12" s="1"/>
  <c r="D29" i="12"/>
  <c r="C26" i="12"/>
  <c r="C24" i="12" s="1"/>
  <c r="C34" i="12" s="1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G10" i="8" l="1"/>
  <c r="G6" i="8" s="1"/>
  <c r="C12" i="8"/>
  <c r="C12" i="17" s="1"/>
  <c r="I24" i="12"/>
  <c r="I34" i="12" s="1"/>
  <c r="G21" i="12"/>
  <c r="E24" i="12"/>
  <c r="E34" i="12" s="1"/>
  <c r="L10" i="8"/>
  <c r="L6" i="8" s="1"/>
  <c r="L12" i="8" s="1"/>
  <c r="H10" i="8"/>
  <c r="J10" i="8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F18" i="15" s="1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D21" i="12"/>
  <c r="G21" i="13" s="1"/>
  <c r="E23" i="14"/>
  <c r="H4" i="15"/>
  <c r="F18" i="14"/>
  <c r="G18" i="14"/>
  <c r="H18" i="14"/>
  <c r="I18" i="14"/>
  <c r="G8" i="10"/>
  <c r="G9" i="10"/>
  <c r="G10" i="10"/>
  <c r="D18" i="14"/>
  <c r="C23" i="14" l="1"/>
  <c r="F23" i="15" s="1"/>
  <c r="J9" i="10"/>
  <c r="H18" i="15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C26" i="14" l="1"/>
  <c r="F26" i="15" s="1"/>
  <c r="K12" i="10"/>
  <c r="I12" i="10"/>
  <c r="F12" i="8"/>
  <c r="F6" i="17"/>
  <c r="D35" i="8"/>
  <c r="F34" i="8" s="1"/>
  <c r="C28" i="7"/>
  <c r="C28" i="15" s="1"/>
  <c r="C35" i="16"/>
  <c r="C28" i="14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 l="1"/>
  <c r="I35" i="8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<sst xmlns="http://schemas.openxmlformats.org/spreadsheetml/2006/main" count="835" uniqueCount="262">
  <si>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</si>
  <si>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</si>
  <si>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</si>
  <si>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</si>
  <si>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</si>
  <si>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</si>
  <si>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</si>
  <si>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</si>
  <si>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</si>
  <si>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</si>
  <si>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</si>
  <si>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</si>
  <si>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</si>
  <si>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</si>
  <si>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</si>
  <si>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</si>
  <si>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</si>
  <si>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</si>
  <si>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</si>
  <si>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</si>
  <si>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</si>
  <si>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</si>
  <si>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</si>
  <si>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</si>
  <si>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</si>
  <si>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</si>
  <si>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</si>
  <si>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</si>
  <si>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</si>
  <si>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</si>
  <si>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</si>
  <si>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</si>
  <si>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</si>
  <si>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</si>
  <si>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</si>
  <si>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</si>
  <si>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</si>
  <si>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</si>
  <si>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</si>
  <si>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</si>
  <si>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</si>
  <si>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</si>
  <si>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</si>
  <si>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</si>
  <si>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</si>
  <si>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</si>
  <si>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</si>
  <si>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</si>
  <si>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</si>
  <si>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</si>
  <si>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</si>
  <si>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</si>
  <si>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</si>
  <si>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</si>
  <si>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</si>
  <si>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</si>
  <si>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</si>
  <si>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</si>
  <si>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</si>
  <si>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</si>
  <si>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</si>
  <si>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</si>
  <si>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</si>
  <si>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</si>
  <si>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</si>
  <si>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</si>
  <si>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</si>
  <si>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</si>
  <si>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</si>
  <si>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</si>
  <si>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</si>
  <si>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</si>
  <si>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</si>
  <si>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</si>
  <si>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</si>
  <si>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</si>
  <si>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</si>
  <si>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</si>
  <si>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</si>
  <si>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</si>
  <si>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</si>
  <si>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</si>
  <si>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</si>
  <si>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</si>
  <si>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</si>
  <si>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</si>
  <si>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</si>
  <si>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</si>
  <si>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</si>
  <si>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</si>
  <si>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</si>
  <si>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</si>
  <si>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</si>
  <si>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</si>
  <si>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</si>
  <si>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</si>
  <si>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</si>
  <si>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</si>
  <si>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</si>
  <si>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</si>
  <si>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</si>
  <si>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</si>
  <si>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</si>
  <si>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</si>
  <si>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</si>
  <si>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</si>
  <si>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</si>
  <si>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</si>
  <si>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</si>
  <si>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</si>
  <si>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</si>
  <si>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</si>
  <si>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</si>
  <si>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</si>
  <si>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</si>
  <si>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</si>
  <si>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</si>
  <si>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</si>
  <si>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</si>
  <si>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</si>
  <si>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</si>
  <si>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</si>
  <si>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</si>
  <si>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</si>
  <si>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</si>
  <si>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</si>
  <si>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</si>
  <si>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</si>
  <si>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</si>
  <si>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</si>
  <si>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</si>
  <si>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</si>
  <si>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</si>
  <si>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</si>
  <si>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</si>
  <si>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</si>
  <si>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</si>
  <si>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</si>
  <si>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</si>
  <si>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</si>
  <si>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</si>
  <si>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</si>
  <si>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</si>
  <si>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</si>
  <si>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</si>
  <si>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</si>
  <si>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</si>
  <si>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</si>
  <si>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</si>
  <si>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</si>
  <si>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</si>
  <si>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</si>
  <si>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</si>
  <si>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</si>
  <si>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</si>
  <si>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</si>
  <si>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</si>
  <si>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</si>
  <si>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</si>
  <si>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</si>
  <si>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</si>
  <si>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</si>
  <si>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</si>
  <si>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</si>
  <si>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</si>
  <si>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</si>
  <si>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</si>
  <si>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</si>
  <si>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</si>
  <si>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</si>
  <si>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</si>
  <si>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</si>
  <si>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</si>
  <si>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</si>
  <si>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</si>
  <si>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</si>
  <si>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</si>
  <si>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</si>
  <si>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</si>
  <si>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</si>
  <si>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</si>
  <si>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</si>
  <si>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</si>
  <si>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</si>
  <si>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</si>
  <si>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</si>
  <si>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</si>
  <si>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</si>
  <si>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</si>
  <si>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</si>
  <si>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</si>
  <si>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</si>
  <si>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</si>
  <si>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</si>
  <si>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</si>
  <si>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</si>
  <si>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</si>
  <si>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</si>
  <si>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</si>
  <si>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</si>
  <si>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</si>
  <si>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</si>
  <si>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</si>
  <si>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</si>
  <si>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</si>
  <si>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</si>
  <si>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</si>
  <si>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</si>
  <si>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</si>
  <si>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</si>
  <si>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</si>
  <si>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</si>
  <si>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</si>
  <si>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</si>
  <si>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</si>
  <si>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</si>
  <si>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</si>
  <si>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</si>
  <si>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</si>
  <si>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</si>
  <si>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</si>
  <si>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</si>
  <si>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</si>
  <si>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</si>
  <si>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</si>
  <si>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</si>
  <si>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</si>
  <si>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</si>
  <si>
    <t>Produkt D - ilość</t>
  </si>
  <si>
    <t>Cena D - wartość</t>
  </si>
  <si>
    <t>Produkt E - ilość</t>
  </si>
  <si>
    <t>Cena E - wartość</t>
  </si>
  <si>
    <t>Produkt F - ilość</t>
  </si>
  <si>
    <t>Cena F - wartość</t>
  </si>
  <si>
    <t>Produkt G - ilość</t>
  </si>
  <si>
    <t>Cena G - wartość</t>
  </si>
  <si>
    <t>Produkt H - ilość</t>
  </si>
  <si>
    <t>Cena H - wartość</t>
  </si>
  <si>
    <t>Produkt I - ilość</t>
  </si>
  <si>
    <t>Cena I - wartość</t>
  </si>
  <si>
    <t>Produkt J - ilość</t>
  </si>
  <si>
    <t>Cena J - wartość</t>
  </si>
  <si>
    <t>Produkt K - ilość</t>
  </si>
  <si>
    <t>Cena K - wartość</t>
  </si>
  <si>
    <t>Produkt L - ilość</t>
  </si>
  <si>
    <t>Cena L - wartość</t>
  </si>
  <si>
    <t>Produkt M - ilość</t>
  </si>
  <si>
    <t>Cena M - wartość</t>
  </si>
  <si>
    <t>Produkt N - ilość</t>
  </si>
  <si>
    <t>Cena N - wartość</t>
  </si>
  <si>
    <t>Produkt O - ilość</t>
  </si>
  <si>
    <t>Cena O - wartość</t>
  </si>
  <si>
    <t>Produkt P - ilość</t>
  </si>
  <si>
    <t>Cena P - wartość</t>
  </si>
  <si>
    <t>Produkt R - ilość</t>
  </si>
  <si>
    <t>Cena R - wartość</t>
  </si>
  <si>
    <t>Produkt S - ilość</t>
  </si>
  <si>
    <t>Cena S - wartość</t>
  </si>
  <si>
    <t>Produkt T - ilość</t>
  </si>
  <si>
    <t>Cena T - wartość</t>
  </si>
  <si>
    <t>Produkt U - ilość</t>
  </si>
  <si>
    <t>Cena U -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</si>
</sst>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10" xfId="0" applyFont="1" applyBorder="1" applyProtection="1"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J11" sqref="J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8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gZGeTavPNZTvof8m/RSZ1l5w1Z4s6oP++xl2RvJ4f7InPObIUaBRPic1AMqrmR0Yq8Z58d/9ozHgMkwcIvtesQ==" saltValue="i1Dpe8gmtG1kFwuT9T40TQ==" spinCount="10000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N5" sqref="N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33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algorithmName="SHA-512" hashValue="6xQB5v+MCPOgHpLy7tNdwCoUGZOFegcKQ/pqDDCFvCpiVBGzZmfLFqD/J7KW0Q/sJCdeKjEP25xReBJ+pqqmhQ==" saltValue="sMkKTh2ZsOF/84lxbEjKfw==" spinCount="10000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Normal="100" zoomScaleSheetLayoutView="85" workbookViewId="0">
      <selection activeCell="P19" sqref="P19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>
      <c r="A3" s="41"/>
      <c r="B3" s="38" t="s">
        <v>39</v>
      </c>
      <c r="C3" s="60">
        <v>2015</v>
      </c>
      <c r="D3" s="60">
        <v>2016</v>
      </c>
      <c r="E3" s="92"/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  <c r="K3" s="60">
        <v>2022</v>
      </c>
      <c r="L3" s="60">
        <v>2023</v>
      </c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16" customFormat="1" ht="21" customHeight="1">
      <c r="A4" s="42" t="s">
        <v>9</v>
      </c>
      <c r="B4" s="108" t="s">
        <v>78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6" customFormat="1" ht="21" customHeight="1">
      <c r="A7" s="42" t="s">
        <v>4</v>
      </c>
      <c r="B7" s="108" t="s">
        <v>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13" customFormat="1">
      <c r="A8" s="11" t="s">
        <v>16</v>
      </c>
      <c r="B8" s="34" t="s">
        <v>80</v>
      </c>
      <c r="C8" s="100" t="e">
        <f>'H. Bilans suma'!C17/('I. RZS suma'!C4/365)</f>
        <v>#DIV/0!</v>
      </c>
      <c r="D8" s="100" t="e">
        <f>'H. Bilans suma'!D17/('I. RZS suma'!D4/365)</f>
        <v>#DIV/0!</v>
      </c>
      <c r="E8" s="100"/>
      <c r="F8" s="100" t="e">
        <f>'H. Bilans suma'!F17/('I. RZS suma'!F4/365)</f>
        <v>#DIV/0!</v>
      </c>
      <c r="G8" s="100" t="e">
        <f>'H. Bilans suma'!G17/('I. RZS suma'!G4/365)</f>
        <v>#DIV/0!</v>
      </c>
      <c r="H8" s="100" t="e">
        <f>'H. Bilans suma'!H17/('I. RZS suma'!H4/365)</f>
        <v>#DIV/0!</v>
      </c>
      <c r="I8" s="100" t="e">
        <f>'H. Bilans suma'!I17/('I. RZS suma'!I4/365)</f>
        <v>#DIV/0!</v>
      </c>
      <c r="J8" s="100" t="e">
        <f>'H. Bilans suma'!J17/('I. RZS suma'!J4/365)</f>
        <v>#DIV/0!</v>
      </c>
      <c r="K8" s="100" t="e">
        <f>'H. Bilans suma'!K17/('I. RZS suma'!K4/365)</f>
        <v>#DIV/0!</v>
      </c>
      <c r="L8" s="100" t="e">
        <f>'H. Bilans suma'!L17/('I. RZS suma'!L4/365)</f>
        <v>#DIV/0!</v>
      </c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3" customFormat="1">
      <c r="A9" s="11" t="s">
        <v>17</v>
      </c>
      <c r="B9" s="34" t="s">
        <v>81</v>
      </c>
      <c r="C9" s="100" t="e">
        <f>'H. Bilans suma'!C18/('I. RZS suma'!C4/365)</f>
        <v>#DIV/0!</v>
      </c>
      <c r="D9" s="100" t="e">
        <f>'H. Bilans suma'!D18/('I. RZS suma'!D4/365)</f>
        <v>#DIV/0!</v>
      </c>
      <c r="E9" s="100"/>
      <c r="F9" s="100" t="e">
        <f>'H. Bilans suma'!F18/('I. RZS suma'!F4/365)</f>
        <v>#DIV/0!</v>
      </c>
      <c r="G9" s="100" t="e">
        <f>'H. Bilans suma'!G18/('I. RZS suma'!G4/365)</f>
        <v>#DIV/0!</v>
      </c>
      <c r="H9" s="100" t="e">
        <f>'H. Bilans suma'!H18/('I. RZS suma'!H4/365)</f>
        <v>#DIV/0!</v>
      </c>
      <c r="I9" s="100" t="e">
        <f>'H. Bilans suma'!I18/('I. RZS suma'!I4/365)</f>
        <v>#DIV/0!</v>
      </c>
      <c r="J9" s="100" t="e">
        <f>'H. Bilans suma'!J18/('I. RZS suma'!J4/365)</f>
        <v>#DIV/0!</v>
      </c>
      <c r="K9" s="100" t="e">
        <f>'H. Bilans suma'!K18/('I. RZS suma'!K4/365)</f>
        <v>#DIV/0!</v>
      </c>
      <c r="L9" s="100" t="e">
        <f>'H. Bilans suma'!L18/('I. RZS suma'!L4/365)</f>
        <v>#DIV/0!</v>
      </c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s="13" customFormat="1">
      <c r="A10" s="11" t="s">
        <v>18</v>
      </c>
      <c r="B10" s="34" t="s">
        <v>82</v>
      </c>
      <c r="C10" s="100" t="e">
        <f>'H. Bilans suma'!C30/('I. RZS suma'!C4/365)</f>
        <v>#DIV/0!</v>
      </c>
      <c r="D10" s="100" t="e">
        <f>'H. Bilans suma'!D30/('I. RZS suma'!D4/365)</f>
        <v>#DIV/0!</v>
      </c>
      <c r="E10" s="100"/>
      <c r="F10" s="100" t="e">
        <f>'H. Bilans suma'!F30/('I. RZS suma'!F4/365)</f>
        <v>#DIV/0!</v>
      </c>
      <c r="G10" s="100" t="e">
        <f>'H. Bilans suma'!G30/('I. RZS suma'!G4/365)</f>
        <v>#DIV/0!</v>
      </c>
      <c r="H10" s="100" t="e">
        <f>'H. Bilans suma'!H30/('I. RZS suma'!H4/365)</f>
        <v>#DIV/0!</v>
      </c>
      <c r="I10" s="100" t="e">
        <f>'H. Bilans suma'!I30/('I. RZS suma'!I4/365)</f>
        <v>#DIV/0!</v>
      </c>
      <c r="J10" s="100" t="e">
        <f>'H. Bilans suma'!J30/('I. RZS suma'!J4/365)</f>
        <v>#DIV/0!</v>
      </c>
      <c r="K10" s="100" t="e">
        <f>'H. Bilans suma'!K30/('I. RZS suma'!K4/365)</f>
        <v>#DIV/0!</v>
      </c>
      <c r="L10" s="100" t="e">
        <f>'H. Bilans suma'!L30/('I. RZS suma'!L4/365)</f>
        <v>#DIV/0!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16" customFormat="1" ht="21" customHeight="1">
      <c r="A11" s="42" t="s">
        <v>14</v>
      </c>
      <c r="B11" s="108" t="s">
        <v>83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16" customFormat="1" ht="21" customHeight="1">
      <c r="A13" s="42" t="s">
        <v>15</v>
      </c>
      <c r="B13" s="108" t="s">
        <v>189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13" customFormat="1">
      <c r="A16" s="47" t="s">
        <v>45</v>
      </c>
      <c r="B16" s="108" t="s">
        <v>190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s="13" customFormat="1">
      <c r="A17" s="11" t="s">
        <v>16</v>
      </c>
      <c r="B17" s="34" t="s">
        <v>164</v>
      </c>
      <c r="C17" s="114"/>
      <c r="D17" s="115"/>
      <c r="E17" s="70"/>
      <c r="F17" s="93"/>
      <c r="G17" s="93"/>
      <c r="H17" s="93"/>
      <c r="I17" s="93"/>
      <c r="J17" s="93"/>
      <c r="K17" s="93"/>
      <c r="L17" s="94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3" customFormat="1">
      <c r="A18" s="11" t="s">
        <v>17</v>
      </c>
      <c r="B18" s="34" t="s">
        <v>165</v>
      </c>
      <c r="C18" s="116"/>
      <c r="D18" s="117"/>
      <c r="E18" s="71"/>
      <c r="F18" s="93"/>
      <c r="G18" s="93"/>
      <c r="H18" s="93"/>
      <c r="I18" s="93"/>
      <c r="J18" s="93"/>
      <c r="K18" s="93"/>
      <c r="L18" s="94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s="13" customFormat="1">
      <c r="A19" s="11" t="s">
        <v>18</v>
      </c>
      <c r="B19" s="34" t="s">
        <v>166</v>
      </c>
      <c r="C19" s="116"/>
      <c r="D19" s="117"/>
      <c r="E19" s="71"/>
      <c r="F19" s="93"/>
      <c r="G19" s="93"/>
      <c r="H19" s="93"/>
      <c r="I19" s="93"/>
      <c r="J19" s="93"/>
      <c r="K19" s="93"/>
      <c r="L19" s="94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3" customFormat="1">
      <c r="A20" s="11" t="s">
        <v>19</v>
      </c>
      <c r="B20" s="34" t="s">
        <v>167</v>
      </c>
      <c r="C20" s="116"/>
      <c r="D20" s="117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s="13" customFormat="1">
      <c r="A21" s="11" t="s">
        <v>20</v>
      </c>
      <c r="B21" s="34" t="s">
        <v>168</v>
      </c>
      <c r="C21" s="116"/>
      <c r="D21" s="117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3" customFormat="1">
      <c r="A22" s="11" t="s">
        <v>170</v>
      </c>
      <c r="B22" s="34" t="s">
        <v>169</v>
      </c>
      <c r="C22" s="118"/>
      <c r="D22" s="119"/>
      <c r="E22" s="72"/>
      <c r="F22" s="93"/>
      <c r="G22" s="93"/>
      <c r="H22" s="93"/>
      <c r="I22" s="93"/>
      <c r="J22" s="93"/>
      <c r="K22" s="93"/>
      <c r="L22" s="94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13" customFormat="1" ht="30.75" customHeight="1">
      <c r="A23" s="11" t="s">
        <v>172</v>
      </c>
      <c r="B23" s="34" t="s">
        <v>171</v>
      </c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13" customFormat="1" ht="96" customHeight="1">
      <c r="A25" s="10"/>
      <c r="B25" s="106" t="s">
        <v>188</v>
      </c>
      <c r="C25" s="107"/>
      <c r="D25" s="107"/>
      <c r="E25" s="107"/>
      <c r="F25" s="107"/>
      <c r="G25" s="107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s="13" customFormat="1" ht="90" customHeight="1">
      <c r="A26" s="10"/>
      <c r="B26" s="106" t="s">
        <v>203</v>
      </c>
      <c r="C26" s="106"/>
      <c r="D26" s="106"/>
      <c r="E26" s="106"/>
      <c r="F26" s="106"/>
      <c r="G26" s="106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13" customFormat="1" ht="17.25" customHeight="1">
      <c r="A27" s="10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3" customFormat="1">
      <c r="A30" s="37"/>
      <c r="B30" s="36"/>
      <c r="C30" s="36"/>
      <c r="D30" s="7"/>
      <c r="E30" s="7"/>
      <c r="G30" s="7"/>
      <c r="H30" s="7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13" customFormat="1">
      <c r="A35" s="37"/>
      <c r="B35" s="36"/>
      <c r="C35" s="36"/>
      <c r="D35" s="7"/>
      <c r="E35" s="7"/>
      <c r="G35" s="7"/>
      <c r="H35" s="7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13" customFormat="1">
      <c r="A37" s="37"/>
      <c r="B37" s="7"/>
      <c r="C37" s="7"/>
      <c r="D37" s="7"/>
      <c r="E37" s="7"/>
      <c r="G37" s="7"/>
      <c r="H37" s="7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B40" s="43"/>
      <c r="C40" s="14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>
      <c r="A41" s="37" t="s">
        <v>182</v>
      </c>
      <c r="B41" s="7" t="s">
        <v>176</v>
      </c>
      <c r="C41" s="7" t="s">
        <v>177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>
      <c r="A42" s="37" t="s">
        <v>183</v>
      </c>
      <c r="B42" s="7" t="s">
        <v>178</v>
      </c>
      <c r="C42" s="67" t="s">
        <v>200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1.25" customHeight="1">
      <c r="A43" s="37" t="s">
        <v>181</v>
      </c>
      <c r="B43" s="7" t="s">
        <v>175</v>
      </c>
      <c r="C43" s="7" t="s">
        <v>184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>
      <c r="A44" s="37" t="s">
        <v>180</v>
      </c>
      <c r="B44" s="7" t="s">
        <v>174</v>
      </c>
      <c r="C44" s="104" t="s">
        <v>201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>
      <c r="A45" s="37" t="s">
        <v>179</v>
      </c>
      <c r="B45" s="43" t="s">
        <v>162</v>
      </c>
      <c r="C45" s="14" t="s">
        <v>173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OtWPmTsh4O5XYJX7UVaweXE4pEKH2kkwhWpAglH2u3ddszj3BC7Dm9Tfqc4OfyhvSvaBsQgbnaJo1Z117GqxUw==" saltValue="kDwgmwY0uLNPKAq6yX8VHw==" spinCount="10000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>
      <selection activeCell="N20" sqref="N20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8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>
      <c r="A3" s="33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6" t="s">
        <v>7</v>
      </c>
      <c r="B5" s="30" t="s">
        <v>115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>
      <c r="A8" s="6" t="s">
        <v>8</v>
      </c>
      <c r="B8" s="30" t="s">
        <v>118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GrG16rYfKyaCb3uUPQBEEoL1kgClhbmQpTJ6zAhNH6UsvV+gp0s4+ck1iDswKba3zjecZ9ERSBm/Lm5jx7gw2Q==" saltValue="ekNQLQN5q5FJPn0lVorm+A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G8" sqref="G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8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</row>
    <row r="5" spans="1:21" s="13" customFormat="1">
      <c r="A5" s="5" t="s">
        <v>7</v>
      </c>
      <c r="B5" s="5" t="s">
        <v>71</v>
      </c>
      <c r="C5" s="88"/>
      <c r="D5" s="88"/>
      <c r="E5" s="88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83"/>
      <c r="N5" s="83"/>
      <c r="O5" s="83"/>
      <c r="P5" s="83"/>
      <c r="Q5" s="83"/>
      <c r="R5" s="83"/>
      <c r="S5" s="83"/>
      <c r="T5" s="83"/>
      <c r="U5" s="83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3"/>
      <c r="N6" s="83"/>
      <c r="O6" s="83"/>
      <c r="P6" s="83"/>
      <c r="Q6" s="83"/>
      <c r="R6" s="83"/>
      <c r="S6" s="83"/>
      <c r="T6" s="83"/>
      <c r="U6" s="83"/>
    </row>
    <row r="7" spans="1:21" s="13" customFormat="1">
      <c r="A7" s="6" t="s">
        <v>16</v>
      </c>
      <c r="B7" s="6" t="s">
        <v>61</v>
      </c>
      <c r="C7" s="88"/>
      <c r="D7" s="88"/>
      <c r="E7" s="88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83"/>
      <c r="N7" s="83"/>
      <c r="O7" s="83"/>
      <c r="P7" s="83"/>
      <c r="Q7" s="83"/>
      <c r="R7" s="83"/>
      <c r="S7" s="83"/>
      <c r="T7" s="83"/>
      <c r="U7" s="83"/>
    </row>
    <row r="8" spans="1:21" s="31" customFormat="1">
      <c r="A8" s="6" t="s">
        <v>17</v>
      </c>
      <c r="B8" s="6" t="s">
        <v>72</v>
      </c>
      <c r="C8" s="88"/>
      <c r="D8" s="88"/>
      <c r="E8" s="88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87"/>
      <c r="N8" s="87"/>
      <c r="O8" s="87"/>
      <c r="P8" s="87"/>
      <c r="Q8" s="87"/>
      <c r="R8" s="87"/>
      <c r="S8" s="87"/>
      <c r="T8" s="87"/>
      <c r="U8" s="87"/>
    </row>
    <row r="9" spans="1:21" s="13" customFormat="1">
      <c r="A9" s="6" t="s">
        <v>18</v>
      </c>
      <c r="B9" s="6" t="s">
        <v>73</v>
      </c>
      <c r="C9" s="88"/>
      <c r="D9" s="88"/>
      <c r="E9" s="88"/>
      <c r="F9" s="74">
        <f>'A. Bilans bez projektu'!D18-'A. Bilans bez projektu'!F18</f>
        <v>0</v>
      </c>
      <c r="G9" s="74">
        <f>'A. Bilans bez projektu'!F18-'A. Bilans bez projektu'!G18</f>
        <v>0</v>
      </c>
      <c r="H9" s="74">
        <f>'A. Bilans bez projektu'!G18-'A. Bilans bez projektu'!H18</f>
        <v>0</v>
      </c>
      <c r="I9" s="74">
        <f>'A. Bilans bez projektu'!H18-'A. Bilans bez projektu'!I18</f>
        <v>0</v>
      </c>
      <c r="J9" s="74">
        <f>'A. Bilans bez projektu'!I18-'A. Bilans bez projektu'!J18</f>
        <v>0</v>
      </c>
      <c r="K9" s="74">
        <f>'A. Bilans bez projektu'!J18-'A. Bilans bez projektu'!K18</f>
        <v>0</v>
      </c>
      <c r="L9" s="74">
        <f>'A. Bilans bez projektu'!K18-'A. Bilans bez projektu'!L18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6" t="s">
        <v>19</v>
      </c>
      <c r="B10" s="6" t="s">
        <v>74</v>
      </c>
      <c r="C10" s="88"/>
      <c r="D10" s="88"/>
      <c r="E10" s="88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7"/>
      <c r="N12" s="87"/>
      <c r="O12" s="87"/>
      <c r="P12" s="87"/>
      <c r="Q12" s="87"/>
      <c r="R12" s="87"/>
      <c r="S12" s="87"/>
      <c r="T12" s="87"/>
      <c r="U12" s="87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7"/>
      <c r="N14" s="87"/>
      <c r="O14" s="87"/>
      <c r="P14" s="87"/>
      <c r="Q14" s="87"/>
      <c r="R14" s="87"/>
      <c r="S14" s="87"/>
      <c r="T14" s="87"/>
      <c r="U14" s="87"/>
    </row>
    <row r="15" spans="1:21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</row>
    <row r="16" spans="1:21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3"/>
      <c r="N17" s="83"/>
      <c r="O17" s="83"/>
      <c r="P17" s="83"/>
      <c r="Q17" s="83"/>
      <c r="R17" s="83"/>
      <c r="S17" s="83"/>
      <c r="T17" s="83"/>
      <c r="U17" s="83"/>
    </row>
    <row r="18" spans="1:21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3"/>
      <c r="N18" s="83"/>
      <c r="O18" s="83"/>
      <c r="P18" s="83"/>
      <c r="Q18" s="83"/>
      <c r="R18" s="83"/>
      <c r="S18" s="83"/>
      <c r="T18" s="83"/>
      <c r="U18" s="83"/>
    </row>
    <row r="19" spans="1:21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3"/>
      <c r="N19" s="83"/>
      <c r="O19" s="83"/>
      <c r="P19" s="83"/>
      <c r="Q19" s="83"/>
      <c r="R19" s="83"/>
      <c r="S19" s="83"/>
      <c r="T19" s="83"/>
      <c r="U19" s="83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3"/>
      <c r="N20" s="83"/>
      <c r="O20" s="83"/>
      <c r="P20" s="83"/>
      <c r="Q20" s="83"/>
      <c r="R20" s="83"/>
      <c r="S20" s="83"/>
      <c r="T20" s="83"/>
      <c r="U20" s="83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1:21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3"/>
      <c r="N23" s="83"/>
      <c r="O23" s="83"/>
      <c r="P23" s="83"/>
      <c r="Q23" s="83"/>
      <c r="R23" s="83"/>
      <c r="S23" s="83"/>
      <c r="T23" s="83"/>
      <c r="U23" s="83"/>
    </row>
    <row r="24" spans="1:21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3"/>
      <c r="N24" s="83"/>
      <c r="O24" s="83"/>
      <c r="P24" s="83"/>
      <c r="Q24" s="83"/>
      <c r="R24" s="83"/>
      <c r="S24" s="83"/>
      <c r="T24" s="83"/>
      <c r="U24" s="83"/>
    </row>
    <row r="25" spans="1:21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3"/>
      <c r="N25" s="83"/>
      <c r="O25" s="83"/>
      <c r="P25" s="83"/>
      <c r="Q25" s="83"/>
      <c r="R25" s="83"/>
      <c r="S25" s="83"/>
      <c r="T25" s="83"/>
      <c r="U25" s="83"/>
    </row>
    <row r="26" spans="1:21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3"/>
      <c r="N26" s="83"/>
      <c r="O26" s="83"/>
      <c r="P26" s="83"/>
      <c r="Q26" s="83"/>
      <c r="R26" s="83"/>
      <c r="S26" s="83"/>
      <c r="T26" s="83"/>
      <c r="U26" s="83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3"/>
      <c r="N28" s="83"/>
      <c r="O28" s="83"/>
      <c r="P28" s="83"/>
      <c r="Q28" s="83"/>
      <c r="R28" s="83"/>
      <c r="S28" s="83"/>
      <c r="T28" s="83"/>
      <c r="U28" s="83"/>
    </row>
    <row r="29" spans="1:21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3"/>
      <c r="N29" s="83"/>
      <c r="O29" s="83"/>
      <c r="P29" s="83"/>
      <c r="Q29" s="83"/>
      <c r="R29" s="83"/>
      <c r="S29" s="83"/>
      <c r="T29" s="83"/>
      <c r="U29" s="83"/>
    </row>
    <row r="30" spans="1:21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7"/>
      <c r="N31" s="87"/>
      <c r="O31" s="87"/>
      <c r="P31" s="87"/>
      <c r="Q31" s="87"/>
      <c r="R31" s="87"/>
      <c r="S31" s="87"/>
      <c r="T31" s="87"/>
      <c r="U31" s="87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7"/>
      <c r="N32" s="87"/>
      <c r="O32" s="87"/>
      <c r="P32" s="87"/>
      <c r="Q32" s="87"/>
      <c r="R32" s="87"/>
      <c r="S32" s="87"/>
      <c r="T32" s="87"/>
      <c r="U32" s="87"/>
    </row>
    <row r="33" spans="1:21" s="31" customFormat="1">
      <c r="A33" s="5" t="s">
        <v>45</v>
      </c>
      <c r="B33" s="5" t="s">
        <v>161</v>
      </c>
      <c r="C33" s="79"/>
      <c r="D33" s="79"/>
      <c r="E33" s="79"/>
      <c r="F33" s="75">
        <f>F32</f>
        <v>0</v>
      </c>
      <c r="G33" s="75">
        <f t="shared" ref="G33:L33" si="27">G32</f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87"/>
      <c r="N33" s="87"/>
      <c r="O33" s="87"/>
      <c r="P33" s="87"/>
      <c r="Q33" s="87"/>
      <c r="R33" s="87"/>
      <c r="S33" s="87"/>
      <c r="T33" s="87"/>
      <c r="U33" s="87"/>
    </row>
    <row r="34" spans="1:21" s="31" customFormat="1">
      <c r="A34" s="5" t="s">
        <v>47</v>
      </c>
      <c r="B34" s="5" t="s">
        <v>128</v>
      </c>
      <c r="C34" s="79"/>
      <c r="D34" s="79"/>
      <c r="E34" s="79"/>
      <c r="F34" s="75">
        <f>D35</f>
        <v>0</v>
      </c>
      <c r="G34" s="75">
        <f t="shared" ref="G34:L34" si="28">F35</f>
        <v>0</v>
      </c>
      <c r="H34" s="75">
        <f t="shared" si="28"/>
        <v>0</v>
      </c>
      <c r="I34" s="75">
        <f t="shared" si="28"/>
        <v>0</v>
      </c>
      <c r="J34" s="75">
        <f t="shared" si="28"/>
        <v>0</v>
      </c>
      <c r="K34" s="75">
        <f t="shared" si="28"/>
        <v>0</v>
      </c>
      <c r="L34" s="75">
        <f t="shared" si="28"/>
        <v>0</v>
      </c>
      <c r="M34" s="87"/>
      <c r="N34" s="87"/>
      <c r="O34" s="87"/>
      <c r="P34" s="87"/>
      <c r="Q34" s="87"/>
      <c r="R34" s="87"/>
      <c r="S34" s="87"/>
      <c r="T34" s="87"/>
      <c r="U34" s="87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2"/>
      <c r="N35" s="82"/>
      <c r="O35" s="82"/>
      <c r="P35" s="82"/>
      <c r="Q35" s="82"/>
      <c r="R35" s="82"/>
      <c r="S35" s="82"/>
      <c r="T35" s="82"/>
      <c r="U35" s="82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algorithmName="SHA-512" hashValue="XR4Li5jhklVGA3/w0w6kNd9W+rqItCoR35k4jGocqBd1UCaUrR747t7fq21ZWCnaztfbQIHkwPHd0Le7vT9Ojw==" saltValue="4yjkDr/hQfRpn/FTTtVJXA==" spinCount="10000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L6" sqref="L6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8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8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>
      <c r="B35" s="50" t="s">
        <v>185</v>
      </c>
    </row>
  </sheetData>
  <sheetProtection algorithmName="SHA-512" hashValue="FY0hIhaunQba1oOWGX01H4Qt0G8qdnrG4aNvYHgfVvB4SU1pLcsn7u+rgn0OCVXc9q9zMBLN9mvX7itnNPsNXg==" saltValue="QduNmNAj13beZpSdoQ97XA==" spinCount="100000" sheet="1" formatCells="0" formatColumns="0" formatRows="0" insertColumns="0" insertRows="0" insertHyperlinks="0" deleteColumns="0" deleteRows="0" sort="0" autoFilter="0" pivotTables="0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selection activeCell="F6" sqref="F6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>
      <c r="A5" s="63"/>
      <c r="B5" s="64" t="s">
        <v>39</v>
      </c>
      <c r="C5" s="53">
        <v>2017</v>
      </c>
      <c r="D5" s="53">
        <v>2018</v>
      </c>
      <c r="E5" s="53">
        <v>2019</v>
      </c>
      <c r="F5" s="53">
        <v>2020</v>
      </c>
      <c r="G5" s="53">
        <v>2021</v>
      </c>
      <c r="H5" s="53">
        <v>2022</v>
      </c>
      <c r="I5" s="53">
        <v>2023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>
      <c r="A6" s="5" t="s">
        <v>7</v>
      </c>
      <c r="B6" s="29" t="s">
        <v>202</v>
      </c>
      <c r="C6" s="4">
        <f>(C7*C8)+(C9*C10)+(C11*C12)+(C13*C14)+(C15*C16)+(C17*C18)+(C19*C20)+(C21*C22)+(C23*C24)+(C25*C26)+(C27*C28)+(C29*C30)+(C31*C32)+(C33*C34)+(C35*C36)+(C37*C38)+(C39*C40)+(C41*C42)+(C43*C44)+(C45*C46)</f>
        <v>0</v>
      </c>
      <c r="D6" s="4">
        <f>(D7*D8)+(D9*D10)+(D11*D12)+(D13*D14)+(D15*D16)+(D17*D18)+(D19*D20)+(D21*D22)+(D23*D24)+(D25*D26)+(D27*D28)+(D29*D30)+(D31*D32)+(D33*D34)+(D35*D36)+(D37*D38)+(D39*D40)+(D41*D42)+(D43*D44)+(D45*D46)</f>
        <v>0</v>
      </c>
      <c r="E6" s="4">
        <f>(E7*E8)+(E9*E10)+(E11*E12)+(E13*E14)+(E15*E16)+(E17*E18)+(E19*E20)+(E21*E22)+(E23*E24)+(E25*E26)+(E27*E28)+(E29*E30)+(E31*E32)+(E33*E34)+(E35*E36)+(E37*E38)+(E39*E40)+(E41*E42)+(E43*E44)+(E45*E46)</f>
        <v>0</v>
      </c>
      <c r="F6" s="4">
        <f>(F7*F8)+(F9*F10)+(F11*F12)+(F13*F14)+(F15*F16)+(F17*F18)+(F19*F20)+(F21*F22)+(F23*F24)+(F25*F26)+(F27*F28)+(F29*F30)+(F31*F32)+(F33*F34)+(F35*F36)+(F37*F38)+(F39*F40)+(F41*F42)+(F43*F44)+(F45*F46)</f>
        <v>0</v>
      </c>
      <c r="G6" s="4">
        <f>(G7*G8)+(G9*G10)+(G11*G12)+(G13*G14)+(G15*G16)+(G17*G18)+(G19*G20)+(G21*G22)+(G23*G24)+(G25*G26)+(G27*G28)+(G29*G30)+(G31*G32)+(G33*G34)+(G35*G36)+(G37*G38)+(G39*G40)+(G41*G42)+(G43*G44)+(G45*G46)</f>
        <v>0</v>
      </c>
      <c r="H6" s="4">
        <f>(H7*H8)+(H9*H10)+(H11*H12)+(H13*H14)+(H15*H16)+(H17*H18)+(H19*H20)+(H21*H22)+(H23*H24)+(H25*H26)+(H27*H28)+(H29*H30)+(H31*H32)+(H33*H34)+(H35*H36)+(H37*H38)+(H39*H40)+(H41*H42)+(H43*H44)+(H45*H46)</f>
        <v>0</v>
      </c>
      <c r="I6" s="4">
        <f>(I7*I8)+(I9*I10)+(I11*I12)+(I13*I14)+(I15*I16)+(I17*I18)+(I19*I20)+(I21*I22)+(I23*I24)+(I25*I26)+(I27*I28)+(I29*I30)+(I31*I32)+(I33*I34)+(I35*I36)+(I37*I38)+(I39*I40)+(I41*I42)+(I43*I44)+(I45*I46)</f>
        <v>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>
      <c r="A7" s="65"/>
      <c r="B7" s="66" t="s">
        <v>192</v>
      </c>
      <c r="C7" s="90"/>
      <c r="D7" s="90"/>
      <c r="E7" s="90"/>
      <c r="F7" s="90"/>
      <c r="G7" s="90"/>
      <c r="H7" s="90"/>
      <c r="I7" s="9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>
      <c r="A8" s="65"/>
      <c r="B8" s="66" t="s">
        <v>193</v>
      </c>
      <c r="C8" s="90"/>
      <c r="D8" s="90"/>
      <c r="E8" s="90"/>
      <c r="F8" s="90"/>
      <c r="G8" s="90"/>
      <c r="H8" s="90"/>
      <c r="I8" s="9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A9" s="65"/>
      <c r="B9" s="66" t="s">
        <v>194</v>
      </c>
      <c r="C9" s="91"/>
      <c r="D9" s="91"/>
      <c r="E9" s="91"/>
      <c r="F9" s="91"/>
      <c r="G9" s="91"/>
      <c r="H9" s="91"/>
      <c r="I9" s="9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>
      <c r="A10" s="65"/>
      <c r="B10" s="66" t="s">
        <v>195</v>
      </c>
      <c r="C10" s="91"/>
      <c r="D10" s="91"/>
      <c r="E10" s="91"/>
      <c r="F10" s="91"/>
      <c r="G10" s="91"/>
      <c r="H10" s="91"/>
      <c r="I10" s="9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>
      <c r="A11" s="65" t="s">
        <v>196</v>
      </c>
      <c r="B11" s="66" t="s">
        <v>197</v>
      </c>
      <c r="C11" s="90"/>
      <c r="D11" s="90"/>
      <c r="E11" s="90"/>
      <c r="F11" s="90"/>
      <c r="G11" s="90"/>
      <c r="H11" s="90"/>
      <c r="I11" s="9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>
      <c r="A12" s="65" t="s">
        <v>196</v>
      </c>
      <c r="B12" s="66" t="s">
        <v>198</v>
      </c>
      <c r="C12" s="90"/>
      <c r="D12" s="90"/>
      <c r="E12" s="90"/>
      <c r="F12" s="90"/>
      <c r="G12" s="90"/>
      <c r="H12" s="90"/>
      <c r="I12" s="9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>
      <c r="A13" s="101"/>
      <c r="B13" s="102" t="s">
        <v>228</v>
      </c>
      <c r="C13" s="103"/>
      <c r="D13" s="103"/>
      <c r="E13" s="103"/>
      <c r="F13" s="103"/>
      <c r="G13" s="103"/>
      <c r="H13" s="103"/>
      <c r="I13" s="103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>
      <c r="A14" s="101"/>
      <c r="B14" s="102" t="s">
        <v>229</v>
      </c>
      <c r="C14" s="103"/>
      <c r="D14" s="103"/>
      <c r="E14" s="103"/>
      <c r="F14" s="103"/>
      <c r="G14" s="103"/>
      <c r="H14" s="103"/>
      <c r="I14" s="103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>
      <c r="A15" s="101"/>
      <c r="B15" s="102" t="s">
        <v>230</v>
      </c>
      <c r="C15" s="103"/>
      <c r="D15" s="103"/>
      <c r="E15" s="103"/>
      <c r="F15" s="103"/>
      <c r="G15" s="103"/>
      <c r="H15" s="103"/>
      <c r="I15" s="103"/>
    </row>
    <row r="16" spans="1:20">
      <c r="A16" s="101"/>
      <c r="B16" s="102" t="s">
        <v>231</v>
      </c>
      <c r="C16" s="103"/>
      <c r="D16" s="103"/>
      <c r="E16" s="103"/>
      <c r="F16" s="103"/>
      <c r="G16" s="103"/>
      <c r="H16" s="103"/>
      <c r="I16" s="103"/>
    </row>
    <row r="17" spans="1:9">
      <c r="A17" s="101"/>
      <c r="B17" s="102" t="s">
        <v>232</v>
      </c>
      <c r="C17" s="103"/>
      <c r="D17" s="103"/>
      <c r="E17" s="103"/>
      <c r="F17" s="103"/>
      <c r="G17" s="103"/>
      <c r="H17" s="103"/>
      <c r="I17" s="103"/>
    </row>
    <row r="18" spans="1:9">
      <c r="A18" s="101"/>
      <c r="B18" s="102" t="s">
        <v>233</v>
      </c>
      <c r="C18" s="103"/>
      <c r="D18" s="103"/>
      <c r="E18" s="103"/>
      <c r="F18" s="103"/>
      <c r="G18" s="103"/>
      <c r="H18" s="103"/>
      <c r="I18" s="103"/>
    </row>
    <row r="19" spans="1:9">
      <c r="A19" s="101"/>
      <c r="B19" s="102" t="s">
        <v>234</v>
      </c>
      <c r="C19" s="103"/>
      <c r="D19" s="103"/>
      <c r="E19" s="103"/>
      <c r="F19" s="103"/>
      <c r="G19" s="103"/>
      <c r="H19" s="103"/>
      <c r="I19" s="103"/>
    </row>
    <row r="20" spans="1:9">
      <c r="A20" s="101"/>
      <c r="B20" s="102" t="s">
        <v>235</v>
      </c>
      <c r="C20" s="103"/>
      <c r="D20" s="103"/>
      <c r="E20" s="103"/>
      <c r="F20" s="103"/>
      <c r="G20" s="103"/>
      <c r="H20" s="103"/>
      <c r="I20" s="103"/>
    </row>
    <row r="21" spans="1:9">
      <c r="A21" s="101"/>
      <c r="B21" s="102" t="s">
        <v>236</v>
      </c>
      <c r="C21" s="103"/>
      <c r="D21" s="103"/>
      <c r="E21" s="103"/>
      <c r="F21" s="103"/>
      <c r="G21" s="103"/>
      <c r="H21" s="103"/>
      <c r="I21" s="103"/>
    </row>
    <row r="22" spans="1:9">
      <c r="A22" s="101"/>
      <c r="B22" s="102" t="s">
        <v>237</v>
      </c>
      <c r="C22" s="103"/>
      <c r="D22" s="103"/>
      <c r="E22" s="103"/>
      <c r="F22" s="103"/>
      <c r="G22" s="103"/>
      <c r="H22" s="103"/>
      <c r="I22" s="103"/>
    </row>
    <row r="23" spans="1:9">
      <c r="A23" s="101"/>
      <c r="B23" s="102" t="s">
        <v>238</v>
      </c>
      <c r="C23" s="103"/>
      <c r="D23" s="103"/>
      <c r="E23" s="103"/>
      <c r="F23" s="103"/>
      <c r="G23" s="103"/>
      <c r="H23" s="103"/>
      <c r="I23" s="103"/>
    </row>
    <row r="24" spans="1:9">
      <c r="A24" s="101"/>
      <c r="B24" s="102" t="s">
        <v>239</v>
      </c>
      <c r="C24" s="103"/>
      <c r="D24" s="103"/>
      <c r="E24" s="103"/>
      <c r="F24" s="103"/>
      <c r="G24" s="103"/>
      <c r="H24" s="103"/>
      <c r="I24" s="103"/>
    </row>
    <row r="25" spans="1:9">
      <c r="A25" s="101"/>
      <c r="B25" s="102" t="s">
        <v>240</v>
      </c>
      <c r="C25" s="103"/>
      <c r="D25" s="103"/>
      <c r="E25" s="103"/>
      <c r="F25" s="103"/>
      <c r="G25" s="103"/>
      <c r="H25" s="103"/>
      <c r="I25" s="103"/>
    </row>
    <row r="26" spans="1:9">
      <c r="A26" s="101"/>
      <c r="B26" s="102" t="s">
        <v>241</v>
      </c>
      <c r="C26" s="103"/>
      <c r="D26" s="103"/>
      <c r="E26" s="103"/>
      <c r="F26" s="103"/>
      <c r="G26" s="103"/>
      <c r="H26" s="103"/>
      <c r="I26" s="103"/>
    </row>
    <row r="27" spans="1:9">
      <c r="A27" s="101"/>
      <c r="B27" s="102" t="s">
        <v>242</v>
      </c>
      <c r="C27" s="103"/>
      <c r="D27" s="103"/>
      <c r="E27" s="103"/>
      <c r="F27" s="103"/>
      <c r="G27" s="103"/>
      <c r="H27" s="103"/>
      <c r="I27" s="103"/>
    </row>
    <row r="28" spans="1:9">
      <c r="A28" s="101"/>
      <c r="B28" s="102" t="s">
        <v>243</v>
      </c>
      <c r="C28" s="103"/>
      <c r="D28" s="103"/>
      <c r="E28" s="103"/>
      <c r="F28" s="103"/>
      <c r="G28" s="103"/>
      <c r="H28" s="103"/>
      <c r="I28" s="103"/>
    </row>
    <row r="29" spans="1:9">
      <c r="A29" s="101"/>
      <c r="B29" s="102" t="s">
        <v>244</v>
      </c>
      <c r="C29" s="103"/>
      <c r="D29" s="103"/>
      <c r="E29" s="103"/>
      <c r="F29" s="103"/>
      <c r="G29" s="103"/>
      <c r="H29" s="103"/>
      <c r="I29" s="103"/>
    </row>
    <row r="30" spans="1:9">
      <c r="A30" s="101"/>
      <c r="B30" s="102" t="s">
        <v>245</v>
      </c>
      <c r="C30" s="103"/>
      <c r="D30" s="103"/>
      <c r="E30" s="103"/>
      <c r="F30" s="103"/>
      <c r="G30" s="103"/>
      <c r="H30" s="103"/>
      <c r="I30" s="103"/>
    </row>
    <row r="31" spans="1:9">
      <c r="A31" s="101"/>
      <c r="B31" s="102" t="s">
        <v>246</v>
      </c>
      <c r="C31" s="103"/>
      <c r="D31" s="103"/>
      <c r="E31" s="103"/>
      <c r="F31" s="103"/>
      <c r="G31" s="103"/>
      <c r="H31" s="103"/>
      <c r="I31" s="103"/>
    </row>
    <row r="32" spans="1:9">
      <c r="A32" s="101"/>
      <c r="B32" s="102" t="s">
        <v>247</v>
      </c>
      <c r="C32" s="103"/>
      <c r="D32" s="103"/>
      <c r="E32" s="103"/>
      <c r="F32" s="103"/>
      <c r="G32" s="103"/>
      <c r="H32" s="103"/>
      <c r="I32" s="103"/>
    </row>
    <row r="33" spans="1:9">
      <c r="A33" s="101"/>
      <c r="B33" s="102" t="s">
        <v>248</v>
      </c>
      <c r="C33" s="103"/>
      <c r="D33" s="103"/>
      <c r="E33" s="103"/>
      <c r="F33" s="103"/>
      <c r="G33" s="103"/>
      <c r="H33" s="103"/>
      <c r="I33" s="103"/>
    </row>
    <row r="34" spans="1:9">
      <c r="A34" s="101"/>
      <c r="B34" s="102" t="s">
        <v>249</v>
      </c>
      <c r="C34" s="103"/>
      <c r="D34" s="103"/>
      <c r="E34" s="103"/>
      <c r="F34" s="103"/>
      <c r="G34" s="103"/>
      <c r="H34" s="103"/>
      <c r="I34" s="103"/>
    </row>
    <row r="35" spans="1:9">
      <c r="A35" s="101"/>
      <c r="B35" s="102" t="s">
        <v>250</v>
      </c>
      <c r="C35" s="103"/>
      <c r="D35" s="103"/>
      <c r="E35" s="103"/>
      <c r="F35" s="103"/>
      <c r="G35" s="103"/>
      <c r="H35" s="103"/>
      <c r="I35" s="103"/>
    </row>
    <row r="36" spans="1:9">
      <c r="A36" s="101"/>
      <c r="B36" s="102" t="s">
        <v>251</v>
      </c>
      <c r="C36" s="103"/>
      <c r="D36" s="103"/>
      <c r="E36" s="103"/>
      <c r="F36" s="103"/>
      <c r="G36" s="103"/>
      <c r="H36" s="103"/>
      <c r="I36" s="103"/>
    </row>
    <row r="37" spans="1:9">
      <c r="A37" s="101"/>
      <c r="B37" s="102" t="s">
        <v>252</v>
      </c>
      <c r="C37" s="103"/>
      <c r="D37" s="103"/>
      <c r="E37" s="103"/>
      <c r="F37" s="103"/>
      <c r="G37" s="103"/>
      <c r="H37" s="103"/>
      <c r="I37" s="103"/>
    </row>
    <row r="38" spans="1:9">
      <c r="A38" s="101"/>
      <c r="B38" s="102" t="s">
        <v>253</v>
      </c>
      <c r="C38" s="103"/>
      <c r="D38" s="103"/>
      <c r="E38" s="103"/>
      <c r="F38" s="103"/>
      <c r="G38" s="103"/>
      <c r="H38" s="103"/>
      <c r="I38" s="103"/>
    </row>
    <row r="39" spans="1:9">
      <c r="A39" s="101"/>
      <c r="B39" s="102" t="s">
        <v>254</v>
      </c>
      <c r="C39" s="103"/>
      <c r="D39" s="103"/>
      <c r="E39" s="103"/>
      <c r="F39" s="103"/>
      <c r="G39" s="103"/>
      <c r="H39" s="103"/>
      <c r="I39" s="103"/>
    </row>
    <row r="40" spans="1:9">
      <c r="A40" s="101"/>
      <c r="B40" s="102" t="s">
        <v>255</v>
      </c>
      <c r="C40" s="103"/>
      <c r="D40" s="103"/>
      <c r="E40" s="103"/>
      <c r="F40" s="103"/>
      <c r="G40" s="103"/>
      <c r="H40" s="103"/>
      <c r="I40" s="103"/>
    </row>
    <row r="41" spans="1:9">
      <c r="A41" s="101"/>
      <c r="B41" s="102" t="s">
        <v>256</v>
      </c>
      <c r="C41" s="103"/>
      <c r="D41" s="103"/>
      <c r="E41" s="103"/>
      <c r="F41" s="103"/>
      <c r="G41" s="103"/>
      <c r="H41" s="103"/>
      <c r="I41" s="103"/>
    </row>
    <row r="42" spans="1:9">
      <c r="A42" s="101"/>
      <c r="B42" s="102" t="s">
        <v>257</v>
      </c>
      <c r="C42" s="103"/>
      <c r="D42" s="103"/>
      <c r="E42" s="103"/>
      <c r="F42" s="103"/>
      <c r="G42" s="103"/>
      <c r="H42" s="103"/>
      <c r="I42" s="103"/>
    </row>
    <row r="43" spans="1:9">
      <c r="A43" s="101"/>
      <c r="B43" s="102" t="s">
        <v>258</v>
      </c>
      <c r="C43" s="103"/>
      <c r="D43" s="103"/>
      <c r="E43" s="103"/>
      <c r="F43" s="103"/>
      <c r="G43" s="103"/>
      <c r="H43" s="103"/>
      <c r="I43" s="103"/>
    </row>
    <row r="44" spans="1:9">
      <c r="A44" s="101"/>
      <c r="B44" s="102" t="s">
        <v>259</v>
      </c>
      <c r="C44" s="103"/>
      <c r="D44" s="103"/>
      <c r="E44" s="103"/>
      <c r="F44" s="103"/>
      <c r="G44" s="103"/>
      <c r="H44" s="103"/>
      <c r="I44" s="103"/>
    </row>
    <row r="45" spans="1:9">
      <c r="A45" s="101"/>
      <c r="B45" s="102" t="s">
        <v>260</v>
      </c>
      <c r="C45" s="103"/>
      <c r="D45" s="103"/>
      <c r="E45" s="103"/>
      <c r="F45" s="103"/>
      <c r="G45" s="103"/>
      <c r="H45" s="103"/>
      <c r="I45" s="103"/>
    </row>
    <row r="46" spans="1:9">
      <c r="A46" s="101"/>
      <c r="B46" s="102" t="s">
        <v>261</v>
      </c>
      <c r="C46" s="103"/>
      <c r="D46" s="103"/>
      <c r="E46" s="103"/>
      <c r="F46" s="103"/>
      <c r="G46" s="103"/>
      <c r="H46" s="103"/>
      <c r="I46" s="103"/>
    </row>
    <row r="47" spans="1:9">
      <c r="A47" s="5" t="s">
        <v>8</v>
      </c>
      <c r="B47" s="28" t="s">
        <v>118</v>
      </c>
      <c r="C47" s="85"/>
      <c r="D47" s="85"/>
      <c r="E47" s="85"/>
      <c r="F47" s="85"/>
      <c r="G47" s="85"/>
      <c r="H47" s="85"/>
      <c r="I47" s="85"/>
    </row>
    <row r="48" spans="1:9">
      <c r="B48" s="50" t="s">
        <v>226</v>
      </c>
    </row>
    <row r="49" spans="2:2">
      <c r="B49" s="50" t="s">
        <v>225</v>
      </c>
    </row>
  </sheetData>
  <sheetProtection algorithmName="SHA-512" hashValue="U7zHQG14BWfF+S4i2cS5MkvBIwgKlEPl7/ISGEextgc6eYrmuWnDX8b6EOoKZeb0q8nwAwwImIxzxF2eD4cWgQ==" saltValue="x37Z8VRN1TRzSZQvWp/0/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J7" sqref="J7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66" t="s">
        <v>118</v>
      </c>
      <c r="C8" s="73">
        <f>'E. Założenia RZS projekt'!C47</f>
        <v>0</v>
      </c>
      <c r="D8" s="73">
        <f>'E. Założenia RZS projekt'!D47</f>
        <v>0</v>
      </c>
      <c r="E8" s="73">
        <f>'E. Założenia RZS projekt'!E47</f>
        <v>0</v>
      </c>
      <c r="F8" s="73">
        <f>'E. Założenia RZS projekt'!F47</f>
        <v>0</v>
      </c>
      <c r="G8" s="73">
        <f>'E. Założenia RZS projekt'!G47</f>
        <v>0</v>
      </c>
      <c r="H8" s="73">
        <f>'E. Założenia RZS projekt'!H47</f>
        <v>0</v>
      </c>
      <c r="I8" s="73">
        <f>'E. Założenia RZS projekt'!I47</f>
        <v>0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gu/PQ7dkPj6+07TicGWCtayHD485ne+PLjp4us0asQquCtONlr4Em5l0K/IPA4f3iaahFFTvyGUIyuptRVN5fg==" saltValue="TpTO3BLF497ipTyOQe72Nw==" spinCount="10000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L8" sqref="L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3" customFormat="1">
      <c r="A5" s="5" t="s">
        <v>7</v>
      </c>
      <c r="B5" s="5" t="s">
        <v>71</v>
      </c>
      <c r="C5" s="88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13" customFormat="1">
      <c r="A7" s="6" t="s">
        <v>16</v>
      </c>
      <c r="B7" s="6" t="s">
        <v>61</v>
      </c>
      <c r="C7" s="88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s="31" customFormat="1">
      <c r="A8" s="6" t="s">
        <v>17</v>
      </c>
      <c r="B8" s="6" t="s">
        <v>72</v>
      </c>
      <c r="C8" s="88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13" customFormat="1">
      <c r="A9" s="6" t="s">
        <v>18</v>
      </c>
      <c r="B9" s="6" t="s">
        <v>73</v>
      </c>
      <c r="C9" s="88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6" t="s">
        <v>19</v>
      </c>
      <c r="B10" s="6" t="s">
        <v>74</v>
      </c>
      <c r="C10" s="88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31" customFormat="1">
      <c r="A33" s="5" t="s">
        <v>45</v>
      </c>
      <c r="B33" s="5" t="s">
        <v>161</v>
      </c>
      <c r="C33" s="79"/>
      <c r="D33" s="75">
        <f>D32</f>
        <v>0</v>
      </c>
      <c r="E33" s="75">
        <f t="shared" ref="E33:I33" si="9">E32</f>
        <v>0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31" customFormat="1">
      <c r="A34" s="5" t="s">
        <v>47</v>
      </c>
      <c r="B34" s="5" t="s">
        <v>128</v>
      </c>
      <c r="C34" s="79"/>
      <c r="D34" s="75">
        <f>C35</f>
        <v>0</v>
      </c>
      <c r="E34" s="75">
        <f>D35</f>
        <v>0</v>
      </c>
      <c r="F34" s="75">
        <f>E35</f>
        <v>0</v>
      </c>
      <c r="G34" s="75">
        <f>F35</f>
        <v>0</v>
      </c>
      <c r="H34" s="75">
        <f t="shared" ref="H34:I34" si="10">G35</f>
        <v>0</v>
      </c>
      <c r="I34" s="75">
        <f t="shared" si="10"/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JvXvZxffh3III9wPGKMbm4ylEa8uO/7DHG4Bi+eEqfNb15d69g0seNq9cBI+qsHddzrHfCY4O62EBcbM3oBGiw==" saltValue="VPhn6UJNtX8pALuJNA2prw==" spinCount="10000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23" sqref="N23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az1SGqZ+2QJwPHbvIs0gEGO1IHKBuckCXwwIoyzIo1OOlXy+1XBiMuAxaB+LN3lNJf9KBCFPA2iKOQA/zsvfGg==" saltValue="jfaKKj7dF2EF995k58Bj7A==" spinCount="10000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6" sqref="N6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  <c r="M1" s="82"/>
      <c r="N1" s="82"/>
      <c r="O1" s="82"/>
      <c r="P1" s="82"/>
      <c r="Q1" s="82"/>
      <c r="R1" s="82"/>
      <c r="S1" s="82"/>
      <c r="T1" s="82"/>
      <c r="U1" s="82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kDMaLuzvs2/UGRBr+qK/pASIigKTnAD+rKeDselMOumnLucWgjqUsVgCjb29HsnPVggah1XQGMwFTWb7RF29KQ==" saltValue="Ea+uyGHO41ZjE6/XXHcHrA==" spinCount="10000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Wodzisławski Michał</cp:lastModifiedBy>
  <cp:lastPrinted>2015-06-16T09:31:40Z</cp:lastPrinted>
  <dcterms:created xsi:type="dcterms:W3CDTF">2007-12-15T15:21:14Z</dcterms:created>
  <dcterms:modified xsi:type="dcterms:W3CDTF">2017-07-10T09:36:35Z</dcterms:modified>
</cp:coreProperties>
</file>